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" yWindow="60" windowWidth="28368" windowHeight="12468" tabRatio="836" activeTab="1"/>
  </bookViews>
  <sheets>
    <sheet name="DPG_Licensee_Harvest_Summary" sheetId="4" r:id="rId1"/>
    <sheet name="DMK_Licensee_Harvest_Summary" sheetId="1" r:id="rId2"/>
    <sheet name="Severity Summary" sheetId="6" r:id="rId3"/>
    <sheet name="DPG_Severity_working" sheetId="3" r:id="rId4"/>
    <sheet name="DMK_Severity_working" sheetId="5" r:id="rId5"/>
    <sheet name="DPG_Licensee_Access_Summary" sheetId="8" r:id="rId6"/>
    <sheet name="DMK_Licensee_Access_Summary" sheetId="9" r:id="rId7"/>
    <sheet name="DPG_Major_Structures" sheetId="10" r:id="rId8"/>
    <sheet name="DMK_Major_Structures" sheetId="11" r:id="rId9"/>
  </sheets>
  <definedNames>
    <definedName name="_xlnm.Print_Area" localSheetId="1">DMK_Licensee_Harvest_Summary!$A$1:$N$25</definedName>
    <definedName name="_xlnm.Print_Area" localSheetId="0">DPG_Licensee_Harvest_Summary!$A$1:$N$24</definedName>
  </definedNames>
  <calcPr calcId="145621"/>
</workbook>
</file>

<file path=xl/calcChain.xml><?xml version="1.0" encoding="utf-8"?>
<calcChain xmlns="http://schemas.openxmlformats.org/spreadsheetml/2006/main">
  <c r="E16" i="6" l="1"/>
  <c r="D16" i="6"/>
  <c r="E14" i="6"/>
  <c r="D14" i="6"/>
  <c r="E8" i="6"/>
  <c r="D8" i="6"/>
  <c r="D17" i="9" l="1"/>
  <c r="D17" i="8"/>
  <c r="D16" i="10" l="1"/>
  <c r="D9" i="10"/>
  <c r="I16" i="4" l="1"/>
  <c r="E37" i="5" l="1"/>
  <c r="D37" i="5"/>
  <c r="E28" i="5"/>
  <c r="D28" i="5"/>
  <c r="E19" i="5"/>
  <c r="D19" i="5"/>
  <c r="E10" i="5"/>
  <c r="D10" i="5"/>
  <c r="E30" i="3"/>
  <c r="D30" i="3"/>
  <c r="E23" i="3"/>
  <c r="D23" i="3"/>
  <c r="E16" i="3"/>
  <c r="D16" i="3"/>
  <c r="E9" i="3"/>
  <c r="D9" i="3"/>
  <c r="G16" i="1"/>
  <c r="H16" i="4" l="1"/>
  <c r="H15" i="1"/>
  <c r="H16" i="1" l="1"/>
</calcChain>
</file>

<file path=xl/sharedStrings.xml><?xml version="1.0" encoding="utf-8"?>
<sst xmlns="http://schemas.openxmlformats.org/spreadsheetml/2006/main" count="462" uniqueCount="100">
  <si>
    <t>Activity</t>
  </si>
  <si>
    <t>Provide Shapefile</t>
  </si>
  <si>
    <r>
      <t>Location (BMU</t>
    </r>
    <r>
      <rPr>
        <sz val="14"/>
        <color theme="1"/>
        <rFont val="Calibri"/>
        <family val="2"/>
        <scheme val="minor"/>
      </rPr>
      <t>)</t>
    </r>
  </si>
  <si>
    <t>Winter</t>
  </si>
  <si>
    <r>
      <t>Season</t>
    </r>
    <r>
      <rPr>
        <vertAlign val="superscript"/>
        <sz val="14"/>
        <color theme="1"/>
        <rFont val="Calibri"/>
        <family val="2"/>
        <scheme val="minor"/>
      </rPr>
      <t>3</t>
    </r>
  </si>
  <si>
    <t>CP or RP Number</t>
  </si>
  <si>
    <t>FL, TSL or TFL Number</t>
  </si>
  <si>
    <r>
      <t>Interim Licensee Report Out for Spruce Beetle</t>
    </r>
    <r>
      <rPr>
        <vertAlign val="superscript"/>
        <sz val="14"/>
        <color theme="1"/>
        <rFont val="Calibri"/>
        <family val="2"/>
        <scheme val="minor"/>
      </rPr>
      <t>1</t>
    </r>
  </si>
  <si>
    <r>
      <t>Provide Shapefile</t>
    </r>
    <r>
      <rPr>
        <vertAlign val="superscript"/>
        <sz val="14"/>
        <color theme="1"/>
        <rFont val="Calibri"/>
        <family val="2"/>
        <scheme val="minor"/>
      </rPr>
      <t>6</t>
    </r>
  </si>
  <si>
    <t>Net Hectares Treated</t>
  </si>
  <si>
    <t>Block Name</t>
  </si>
  <si>
    <r>
      <t>Stand Severity Source</t>
    </r>
    <r>
      <rPr>
        <vertAlign val="superscript"/>
        <sz val="14"/>
        <color theme="1"/>
        <rFont val="Calibri"/>
        <family val="2"/>
        <scheme val="minor"/>
      </rPr>
      <t>5</t>
    </r>
  </si>
  <si>
    <r>
      <t xml:space="preserve">Net Volume  </t>
    </r>
    <r>
      <rPr>
        <i/>
        <sz val="11"/>
        <rFont val="Calibri"/>
        <family val="2"/>
        <scheme val="minor"/>
      </rPr>
      <t xml:space="preserve"> (cruise-based</t>
    </r>
    <r>
      <rPr>
        <i/>
        <sz val="11"/>
        <rFont val="Calibri"/>
        <family val="2"/>
        <scheme val="minor"/>
      </rPr>
      <t>)</t>
    </r>
  </si>
  <si>
    <r>
      <t>Stand Severity</t>
    </r>
    <r>
      <rPr>
        <vertAlign val="superscript"/>
        <sz val="14"/>
        <color theme="1"/>
        <rFont val="Calibri"/>
        <family val="2"/>
        <scheme val="minor"/>
      </rPr>
      <t>4</t>
    </r>
    <r>
      <rPr>
        <sz val="14"/>
        <color theme="1"/>
        <rFont val="Calibri"/>
        <family val="2"/>
        <scheme val="minor"/>
      </rPr>
      <t xml:space="preserve"> (L, M, S, VS)</t>
    </r>
  </si>
  <si>
    <t>(If possible, include all report out information in layer file attribute table for each unit)</t>
  </si>
  <si>
    <t>Licensee</t>
  </si>
  <si>
    <t>BCTS</t>
  </si>
  <si>
    <t>Cruise</t>
  </si>
  <si>
    <t>BCTS Agreements</t>
  </si>
  <si>
    <t>Canfor</t>
  </si>
  <si>
    <t>Canfor FL</t>
  </si>
  <si>
    <t>Canfor TFL</t>
  </si>
  <si>
    <t>Canfor K1N</t>
  </si>
  <si>
    <t>Carrier</t>
  </si>
  <si>
    <t>CNC</t>
  </si>
  <si>
    <t>Conifex</t>
  </si>
  <si>
    <t>MLMCF</t>
  </si>
  <si>
    <t>Dunkley</t>
  </si>
  <si>
    <t>SUM: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</si>
  <si>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Spruce Beetle blocks include Low to Very Severe Severity, remove Trace (&lt;1%)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</si>
  <si>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Harvested - includes all timber that has been felled and/or removed for &gt;50% of the block or RP for the reporting season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</si>
  <si>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Season Definition:  Winter = November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to March 31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, Summer = April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to October 31</t>
    </r>
    <r>
      <rPr>
        <vertAlign val="superscript"/>
        <sz val="11"/>
        <color theme="1"/>
        <rFont val="Calibri"/>
        <family val="2"/>
        <scheme val="minor"/>
      </rPr>
      <t>st</t>
    </r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</si>
  <si>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Stand Severity based on best/most up to date information available prior to harvest.  Severity levels: Low 1-10%, Moderate 11-29%, Severe 30-49%, Very Severe 50+%</t>
    </r>
  </si>
  <si>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Stand Severity Source:  AOS, walk_probe, cruise, other?</t>
    </r>
  </si>
  <si>
    <r>
      <rPr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Shapefile:  Provide one layerfile for Interim Report Out.  Layerfile to include a shapefile and associated License, CP and Block or RP numbers in attribute table for each unit reported.</t>
    </r>
  </si>
  <si>
    <t>L</t>
  </si>
  <si>
    <t>M</t>
  </si>
  <si>
    <t>S</t>
  </si>
  <si>
    <t>VS</t>
  </si>
  <si>
    <t>BCTS - DPG</t>
  </si>
  <si>
    <t>BCTS - DMK</t>
  </si>
  <si>
    <t>BCTS - DMK Agreement</t>
  </si>
  <si>
    <t>T</t>
  </si>
  <si>
    <t>Mugaha</t>
  </si>
  <si>
    <t>Sinclar</t>
  </si>
  <si>
    <t>Chu Cho</t>
  </si>
  <si>
    <t>DPG</t>
  </si>
  <si>
    <t>District</t>
  </si>
  <si>
    <t>DMK</t>
  </si>
  <si>
    <t>DPG Licensee Summary</t>
  </si>
  <si>
    <t>DMK Licensee Summary</t>
  </si>
  <si>
    <t>Total:</t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</si>
  <si>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Season Definition:  Winter = November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to March 31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, Summer = April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to October 31</t>
    </r>
    <r>
      <rPr>
        <vertAlign val="superscript"/>
        <sz val="11"/>
        <color theme="1"/>
        <rFont val="Calibri"/>
        <family val="2"/>
        <scheme val="minor"/>
      </rPr>
      <t>st</t>
    </r>
  </si>
  <si>
    <r>
      <t xml:space="preserve">Net Volume  </t>
    </r>
    <r>
      <rPr>
        <i/>
        <sz val="14"/>
        <rFont val="Calibri"/>
        <family val="2"/>
        <scheme val="minor"/>
      </rPr>
      <t xml:space="preserve"> (cruise-based)</t>
    </r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</si>
  <si>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Stand Severity based on best/most up to date information available prior to harvest.  </t>
    </r>
  </si>
  <si>
    <t xml:space="preserve">  Severity levels: Low 1-10%, Moderate 11-29%, Severe 30-49%, Very Severe 50+%</t>
  </si>
  <si>
    <t>Bill's Creek</t>
  </si>
  <si>
    <t>Interim Licensee Report Out for Spruce Beetle Access Roads</t>
  </si>
  <si>
    <t>Summer 2015</t>
  </si>
  <si>
    <t>Reporting Period:  November 1, 2015 to March 31, 2016</t>
  </si>
  <si>
    <t>Season</t>
  </si>
  <si>
    <t xml:space="preserve">Report out on Access Roads only, not in-block roads.  </t>
  </si>
  <si>
    <r>
      <rPr>
        <sz val="14"/>
        <color theme="1"/>
        <rFont val="Calibri"/>
        <family val="2"/>
      </rPr>
      <t>¹</t>
    </r>
    <r>
      <rPr>
        <sz val="14"/>
        <color theme="1"/>
        <rFont val="Calibri"/>
        <family val="2"/>
        <scheme val="minor"/>
      </rPr>
      <t>Reporting Periods:  Winter = November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March 31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>, Summer = April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October 31</t>
    </r>
    <r>
      <rPr>
        <vertAlign val="superscript"/>
        <sz val="14"/>
        <color theme="1"/>
        <rFont val="Calibri"/>
        <family val="2"/>
        <scheme val="minor"/>
      </rPr>
      <t>st</t>
    </r>
  </si>
  <si>
    <r>
      <t>Season</t>
    </r>
    <r>
      <rPr>
        <sz val="14"/>
        <color theme="1"/>
        <rFont val="Calibri"/>
        <family val="2"/>
      </rPr>
      <t>¹</t>
    </r>
  </si>
  <si>
    <r>
      <t xml:space="preserve">Kilometres Access Road developed </t>
    </r>
    <r>
      <rPr>
        <sz val="10"/>
        <rFont val="Calibri"/>
        <family val="2"/>
        <scheme val="minor"/>
      </rPr>
      <t>(new construction or significant rebuild)</t>
    </r>
    <r>
      <rPr>
        <vertAlign val="superscript"/>
        <sz val="10"/>
        <rFont val="Calibri"/>
        <family val="2"/>
      </rPr>
      <t>²</t>
    </r>
  </si>
  <si>
    <r>
      <rPr>
        <sz val="14"/>
        <color theme="1"/>
        <rFont val="Calibri"/>
        <family val="2"/>
      </rPr>
      <t>²</t>
    </r>
    <r>
      <rPr>
        <sz val="14"/>
        <color theme="1"/>
        <rFont val="Calibri"/>
        <family val="2"/>
        <scheme val="minor"/>
      </rPr>
      <t xml:space="preserve">New Construction or Significant Rebuild.  Signficant road rebuild definition: Previously existing roads, now suitable for operations.   </t>
    </r>
  </si>
  <si>
    <t>Major Structures (Bridge, Culvert)</t>
  </si>
  <si>
    <t>Bridge</t>
  </si>
  <si>
    <t>Culvert</t>
  </si>
  <si>
    <t># Major Structures  Installed</t>
  </si>
  <si>
    <t>Average Major Structure Size? (m)</t>
  </si>
  <si>
    <t>**These roads built Summer 2015</t>
  </si>
  <si>
    <t>18.2, 12.1, 14.0</t>
  </si>
  <si>
    <t>Bill's Creek, Bear Lake</t>
  </si>
  <si>
    <t>Cruise, walk_probe</t>
  </si>
  <si>
    <t>Logged by Dunkley</t>
  </si>
  <si>
    <t>Saxton, North Nechako, Mooney South, Bednesti, Westlake, Gregg Creek, Holman, KMAN FSR</t>
  </si>
  <si>
    <t>-</t>
  </si>
  <si>
    <t>Total DPG km developed:</t>
  </si>
  <si>
    <t>Total DMK km developed:</t>
  </si>
  <si>
    <t>West Parsnip, Gillis, Witter, MoosMoos, Scovil, Dastaiga, Blackwater, Philip, Gaffney</t>
  </si>
  <si>
    <t>Chuchinka, McGregor, War, Weedon</t>
  </si>
  <si>
    <t>Averil, Huble, Limestone, Olsson, Rainbow, West McGregor, Woodall</t>
  </si>
  <si>
    <t>AOS, Cruise</t>
  </si>
  <si>
    <t>Bear Lake</t>
  </si>
  <si>
    <t>Harvest Reporting Period:  November 1, 2015, to March 31, 2016</t>
  </si>
  <si>
    <t>Manson River</t>
  </si>
  <si>
    <t>Summer</t>
  </si>
  <si>
    <t xml:space="preserve">Cruise </t>
  </si>
  <si>
    <t>**Harvested Summer 2015</t>
  </si>
  <si>
    <t>Blackwater, Parsnip, Gaffney, Philip</t>
  </si>
  <si>
    <t>Cruise, Other (adjacent AOS/estimate)</t>
  </si>
  <si>
    <t>Sum</t>
  </si>
  <si>
    <t>Major Structure sizes listed</t>
  </si>
  <si>
    <t xml:space="preserve">Obo </t>
  </si>
  <si>
    <t>Obo</t>
  </si>
  <si>
    <t>Cruise, Walk_Probe</t>
  </si>
  <si>
    <t>Morfee</t>
  </si>
  <si>
    <t>DPG Total</t>
  </si>
  <si>
    <t>DMK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</si>
</sst>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i/>
      <sz val="1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0"/>
      <name val="Calibri"/>
      <family val="2"/>
      <scheme val="minor"/>
    </font>
    <font>
      <vertAlign val="superscript"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0" fillId="0" borderId="0" xfId="0" applyFill="1"/>
    <xf numFmtId="0" fontId="3" fillId="0" borderId="0" xfId="0" applyFont="1"/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9" fontId="0" fillId="0" borderId="0" xfId="2" applyFont="1"/>
    <xf numFmtId="164" fontId="0" fillId="0" borderId="0" xfId="1" applyNumberFormat="1" applyFont="1"/>
    <xf numFmtId="164" fontId="9" fillId="0" borderId="0" xfId="1" applyNumberFormat="1" applyFont="1"/>
    <xf numFmtId="0" fontId="9" fillId="0" borderId="0" xfId="0" applyFont="1"/>
    <xf numFmtId="0" fontId="0" fillId="0" borderId="0" xfId="0" applyAlignment="1">
      <alignment horizontal="left"/>
    </xf>
    <xf numFmtId="0" fontId="0" fillId="0" borderId="2" xfId="0" applyBorder="1"/>
    <xf numFmtId="164" fontId="0" fillId="0" borderId="2" xfId="1" applyNumberFormat="1" applyFont="1" applyBorder="1"/>
    <xf numFmtId="0" fontId="9" fillId="0" borderId="0" xfId="0" applyFont="1" applyAlignment="1">
      <alignment horizontal="right"/>
    </xf>
    <xf numFmtId="0" fontId="0" fillId="0" borderId="0" xfId="0" applyFont="1"/>
    <xf numFmtId="0" fontId="0" fillId="0" borderId="0" xfId="0" applyBorder="1"/>
    <xf numFmtId="164" fontId="0" fillId="0" borderId="0" xfId="1" applyNumberFormat="1" applyFont="1" applyBorder="1"/>
    <xf numFmtId="0" fontId="0" fillId="0" borderId="0" xfId="0" applyFill="1" applyBorder="1"/>
    <xf numFmtId="164" fontId="9" fillId="0" borderId="0" xfId="0" applyNumberFormat="1" applyFont="1"/>
    <xf numFmtId="164" fontId="8" fillId="0" borderId="0" xfId="1" applyNumberFormat="1" applyFont="1"/>
    <xf numFmtId="164" fontId="7" fillId="0" borderId="0" xfId="1" applyNumberFormat="1" applyFont="1"/>
    <xf numFmtId="0" fontId="0" fillId="0" borderId="0" xfId="0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Border="1"/>
    <xf numFmtId="2" fontId="0" fillId="0" borderId="0" xfId="2" applyNumberFormat="1" applyFont="1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Font="1" applyFill="1"/>
    <xf numFmtId="0" fontId="4" fillId="0" borderId="1" xfId="0" applyFont="1" applyFill="1" applyBorder="1" applyAlignment="1">
      <alignment horizontal="left" vertical="center" wrapText="1"/>
    </xf>
    <xf numFmtId="0" fontId="1" fillId="3" borderId="0" xfId="0" applyFont="1" applyFill="1"/>
    <xf numFmtId="0" fontId="12" fillId="0" borderId="0" xfId="0" applyFont="1"/>
    <xf numFmtId="0" fontId="1" fillId="0" borderId="1" xfId="0" applyFont="1" applyFill="1" applyBorder="1" applyAlignment="1">
      <alignment horizontal="left" vertical="center" wrapText="1"/>
    </xf>
    <xf numFmtId="0" fontId="0" fillId="4" borderId="0" xfId="0" applyFill="1"/>
    <xf numFmtId="0" fontId="0" fillId="4" borderId="0" xfId="0" applyFont="1" applyFill="1"/>
    <xf numFmtId="0" fontId="0" fillId="4" borderId="0" xfId="0" applyFill="1" applyBorder="1"/>
    <xf numFmtId="164" fontId="0" fillId="0" borderId="0" xfId="2" applyNumberFormat="1" applyFont="1"/>
    <xf numFmtId="164" fontId="0" fillId="0" borderId="0" xfId="2" applyNumberFormat="1" applyFont="1" applyBorder="1"/>
    <xf numFmtId="164" fontId="0" fillId="0" borderId="2" xfId="2" applyNumberFormat="1" applyFont="1" applyBorder="1"/>
    <xf numFmtId="164" fontId="0" fillId="0" borderId="0" xfId="0" applyNumberFormat="1"/>
    <xf numFmtId="164" fontId="0" fillId="0" borderId="0" xfId="0" applyNumberFormat="1" applyBorder="1"/>
    <xf numFmtId="164" fontId="0" fillId="0" borderId="0" xfId="0" applyNumberFormat="1" applyFill="1"/>
    <xf numFmtId="164" fontId="0" fillId="0" borderId="0" xfId="0" applyNumberFormat="1" applyFill="1" applyBorder="1"/>
    <xf numFmtId="164" fontId="0" fillId="4" borderId="0" xfId="0" applyNumberFormat="1" applyFill="1"/>
    <xf numFmtId="164" fontId="0" fillId="4" borderId="0" xfId="0" applyNumberFormat="1" applyFont="1" applyFill="1"/>
    <xf numFmtId="164" fontId="0" fillId="0" borderId="0" xfId="0" applyNumberFormat="1" applyFont="1"/>
    <xf numFmtId="0" fontId="0" fillId="0" borderId="0" xfId="0" applyFill="1" applyAlignment="1">
      <alignment wrapText="1"/>
    </xf>
    <xf numFmtId="164" fontId="0" fillId="0" borderId="0" xfId="0" applyNumberFormat="1" applyAlignment="1">
      <alignment wrapText="1"/>
    </xf>
    <xf numFmtId="0" fontId="9" fillId="0" borderId="0" xfId="0" applyFont="1" applyFill="1" applyBorder="1"/>
    <xf numFmtId="164" fontId="8" fillId="0" borderId="0" xfId="0" applyNumberFormat="1" applyFont="1" applyFill="1"/>
    <xf numFmtId="164" fontId="0" fillId="0" borderId="0" xfId="1" applyNumberFormat="1" applyFont="1" applyFill="1"/>
    <xf numFmtId="164" fontId="0" fillId="0" borderId="0" xfId="2" applyNumberFormat="1" applyFont="1" applyFill="1"/>
    <xf numFmtId="0" fontId="9" fillId="0" borderId="0" xfId="0" applyFont="1" applyFill="1"/>
    <xf numFmtId="164" fontId="9" fillId="0" borderId="0" xfId="0" applyNumberFormat="1" applyFont="1" applyFill="1"/>
    <xf numFmtId="0" fontId="0" fillId="0" borderId="0" xfId="0" applyFont="1" applyFill="1" applyBorder="1" applyAlignment="1">
      <alignment horizontal="left"/>
    </xf>
    <xf numFmtId="164" fontId="0" fillId="0" borderId="0" xfId="1" applyNumberFormat="1" applyFont="1" applyFill="1" applyBorder="1"/>
    <xf numFmtId="0" fontId="0" fillId="0" borderId="0" xfId="0" applyFont="1" applyFill="1" applyAlignment="1">
      <alignment horizontal="left"/>
    </xf>
    <xf numFmtId="0" fontId="0" fillId="0" borderId="2" xfId="0" applyFill="1" applyBorder="1"/>
    <xf numFmtId="164" fontId="0" fillId="0" borderId="2" xfId="0" applyNumberFormat="1" applyFill="1" applyBorder="1"/>
    <xf numFmtId="164" fontId="0" fillId="0" borderId="2" xfId="1" applyNumberFormat="1" applyFont="1" applyFill="1" applyBorder="1"/>
    <xf numFmtId="164" fontId="3" fillId="0" borderId="2" xfId="2" applyNumberFormat="1" applyFont="1" applyFill="1" applyBorder="1"/>
    <xf numFmtId="164" fontId="0" fillId="0" borderId="2" xfId="2" applyNumberFormat="1" applyFont="1" applyFill="1" applyBorder="1"/>
    <xf numFmtId="164" fontId="9" fillId="0" borderId="0" xfId="1" applyNumberFormat="1" applyFont="1" applyFill="1"/>
    <xf numFmtId="0" fontId="2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zoomScale="80" zoomScaleNormal="80" workbookViewId="0">
      <selection sqref="A1:N24"/>
    </sheetView>
  </sheetViews>
  <sheetFormatPr defaultRowHeight="14.4" x14ac:dyDescent="0.3"/>
  <cols>
    <col min="1" max="1" width="17" customWidth="1"/>
    <col min="2" max="2" width="68.109375" customWidth="1"/>
    <col min="3" max="4" width="16.5546875" hidden="1" customWidth="1"/>
    <col min="5" max="5" width="12.33203125" hidden="1" customWidth="1"/>
    <col min="6" max="6" width="17.109375" hidden="1" customWidth="1"/>
    <col min="7" max="7" width="14.33203125" customWidth="1"/>
    <col min="8" max="8" width="15.33203125" customWidth="1"/>
    <col min="9" max="9" width="18.109375" customWidth="1"/>
    <col min="10" max="10" width="15.33203125" hidden="1" customWidth="1"/>
    <col min="11" max="11" width="14" customWidth="1"/>
    <col min="12" max="12" width="17.88671875" hidden="1" customWidth="1"/>
  </cols>
  <sheetData>
    <row r="1" spans="1:16" ht="21" x14ac:dyDescent="0.3">
      <c r="G1" s="1" t="s">
        <v>7</v>
      </c>
    </row>
    <row r="2" spans="1:16" ht="20.100000000000001" customHeight="1" x14ac:dyDescent="0.3">
      <c r="C2" s="1"/>
      <c r="D2" s="1"/>
      <c r="E2" s="1"/>
      <c r="F2" s="1"/>
      <c r="G2" s="1" t="s">
        <v>85</v>
      </c>
      <c r="H2" s="1"/>
      <c r="I2" s="1"/>
      <c r="J2" s="1"/>
      <c r="K2" s="1"/>
      <c r="L2" s="1"/>
    </row>
    <row r="3" spans="1:16" ht="20.100000000000001" customHeight="1" x14ac:dyDescent="0.3">
      <c r="A3" s="1" t="s">
        <v>49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6" ht="23.25" customHeight="1" x14ac:dyDescent="0.25">
      <c r="A4" s="62" t="s">
        <v>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6" ht="59.25" thickBot="1" x14ac:dyDescent="0.3">
      <c r="A5" s="4" t="s">
        <v>15</v>
      </c>
      <c r="B5" s="4" t="s">
        <v>2</v>
      </c>
      <c r="C5" s="4" t="s">
        <v>6</v>
      </c>
      <c r="D5" s="4" t="s">
        <v>5</v>
      </c>
      <c r="E5" s="4" t="s">
        <v>10</v>
      </c>
      <c r="F5" s="4" t="s">
        <v>1</v>
      </c>
      <c r="G5" s="4" t="s">
        <v>4</v>
      </c>
      <c r="H5" s="4" t="s">
        <v>9</v>
      </c>
      <c r="I5" s="5" t="s">
        <v>12</v>
      </c>
      <c r="J5" s="4" t="s">
        <v>13</v>
      </c>
      <c r="K5" s="4" t="s">
        <v>11</v>
      </c>
      <c r="L5" s="4" t="s">
        <v>8</v>
      </c>
    </row>
    <row r="6" spans="1:16" ht="20.100000000000001" customHeight="1" x14ac:dyDescent="0.25"/>
    <row r="7" spans="1:16" ht="32.25" customHeight="1" x14ac:dyDescent="0.25">
      <c r="A7" t="s">
        <v>16</v>
      </c>
      <c r="B7" s="45" t="s">
        <v>76</v>
      </c>
      <c r="G7" t="s">
        <v>3</v>
      </c>
      <c r="H7" s="7">
        <v>336</v>
      </c>
      <c r="I7" s="7">
        <v>75279</v>
      </c>
      <c r="J7" s="35"/>
      <c r="K7" s="35" t="s">
        <v>17</v>
      </c>
      <c r="N7" s="2"/>
    </row>
    <row r="8" spans="1:16" ht="20.100000000000001" customHeight="1" x14ac:dyDescent="0.25">
      <c r="A8" t="s">
        <v>20</v>
      </c>
      <c r="B8" t="s">
        <v>81</v>
      </c>
      <c r="G8" t="s">
        <v>3</v>
      </c>
      <c r="H8" s="7">
        <v>729.4</v>
      </c>
      <c r="I8" s="7">
        <v>246729</v>
      </c>
      <c r="J8" s="35"/>
      <c r="K8" s="35" t="s">
        <v>83</v>
      </c>
    </row>
    <row r="9" spans="1:16" ht="20.100000000000001" customHeight="1" x14ac:dyDescent="0.25">
      <c r="A9" t="s">
        <v>21</v>
      </c>
      <c r="B9" t="s">
        <v>82</v>
      </c>
      <c r="G9" t="s">
        <v>3</v>
      </c>
      <c r="H9" s="19">
        <v>655.7</v>
      </c>
      <c r="I9" s="19">
        <v>200700</v>
      </c>
      <c r="J9" s="35"/>
      <c r="K9" s="35" t="s">
        <v>17</v>
      </c>
    </row>
    <row r="10" spans="1:16" ht="20.100000000000001" customHeight="1" x14ac:dyDescent="0.25">
      <c r="A10" s="2" t="s">
        <v>22</v>
      </c>
      <c r="B10" t="s">
        <v>77</v>
      </c>
      <c r="G10" t="s">
        <v>3</v>
      </c>
      <c r="H10" s="7">
        <v>0</v>
      </c>
      <c r="I10" s="7">
        <v>0</v>
      </c>
      <c r="J10" s="35"/>
      <c r="K10" s="35">
        <v>0</v>
      </c>
      <c r="N10" s="2"/>
    </row>
    <row r="11" spans="1:16" ht="20.100000000000001" customHeight="1" x14ac:dyDescent="0.25">
      <c r="A11" t="s">
        <v>23</v>
      </c>
      <c r="B11" t="s">
        <v>77</v>
      </c>
      <c r="G11" t="s">
        <v>3</v>
      </c>
      <c r="H11" s="7">
        <v>0</v>
      </c>
      <c r="I11" s="7">
        <v>0</v>
      </c>
      <c r="J11" s="35"/>
      <c r="K11" s="35">
        <v>0</v>
      </c>
    </row>
    <row r="12" spans="1:16" ht="20.100000000000001" customHeight="1" x14ac:dyDescent="0.25">
      <c r="A12" t="s">
        <v>24</v>
      </c>
      <c r="B12" t="s">
        <v>84</v>
      </c>
      <c r="G12" t="s">
        <v>3</v>
      </c>
      <c r="H12" s="7">
        <v>259.89999999999998</v>
      </c>
      <c r="I12" s="7">
        <v>88432</v>
      </c>
      <c r="J12" s="35"/>
      <c r="K12" s="35" t="s">
        <v>74</v>
      </c>
      <c r="M12" t="s">
        <v>75</v>
      </c>
      <c r="P12" s="2"/>
    </row>
    <row r="13" spans="1:16" ht="20.100000000000001" customHeight="1" x14ac:dyDescent="0.25">
      <c r="A13" s="15" t="s">
        <v>27</v>
      </c>
      <c r="B13" s="15" t="s">
        <v>73</v>
      </c>
      <c r="C13" s="15"/>
      <c r="D13" s="15"/>
      <c r="E13" s="15"/>
      <c r="F13" s="15"/>
      <c r="G13" t="s">
        <v>3</v>
      </c>
      <c r="H13" s="16">
        <v>352.3</v>
      </c>
      <c r="I13" s="16">
        <v>143792</v>
      </c>
      <c r="J13" s="36"/>
      <c r="K13" s="36" t="s">
        <v>74</v>
      </c>
      <c r="P13" s="2"/>
    </row>
    <row r="14" spans="1:16" ht="20.100000000000001" customHeight="1" x14ac:dyDescent="0.25">
      <c r="A14" s="11" t="s">
        <v>44</v>
      </c>
      <c r="B14" s="11" t="s">
        <v>56</v>
      </c>
      <c r="C14" s="11"/>
      <c r="D14" s="11"/>
      <c r="E14" s="11"/>
      <c r="F14" s="11"/>
      <c r="G14" s="11" t="s">
        <v>3</v>
      </c>
      <c r="H14" s="12">
        <v>27.6</v>
      </c>
      <c r="I14" s="12">
        <v>7590</v>
      </c>
      <c r="J14" s="37"/>
      <c r="K14" s="37" t="s">
        <v>17</v>
      </c>
      <c r="L14" s="11"/>
    </row>
    <row r="15" spans="1:16" ht="20.100000000000001" customHeight="1" x14ac:dyDescent="0.25">
      <c r="F15" s="2"/>
      <c r="I15" s="7"/>
      <c r="J15" s="6"/>
      <c r="K15" s="6"/>
    </row>
    <row r="16" spans="1:16" ht="20.100000000000001" customHeight="1" x14ac:dyDescent="0.25">
      <c r="F16" s="2"/>
      <c r="G16" s="13" t="s">
        <v>28</v>
      </c>
      <c r="H16" s="8">
        <f>SUM(H7:H15)</f>
        <v>2360.9</v>
      </c>
      <c r="I16" s="8">
        <f>SUM(I7:I15)</f>
        <v>762522</v>
      </c>
      <c r="J16" s="6"/>
      <c r="K16" s="24"/>
    </row>
    <row r="17" spans="1:12" ht="20.100000000000001" customHeight="1" x14ac:dyDescent="0.25">
      <c r="F17" s="2"/>
      <c r="I17" s="7"/>
      <c r="J17" s="6"/>
      <c r="K17" s="6"/>
    </row>
    <row r="18" spans="1:12" ht="20.100000000000001" customHeight="1" x14ac:dyDescent="0.25">
      <c r="A18" s="14" t="s">
        <v>29</v>
      </c>
      <c r="F18" s="2"/>
      <c r="I18" s="7"/>
      <c r="J18" s="6"/>
      <c r="K18" s="6"/>
    </row>
    <row r="19" spans="1:12" ht="20.100000000000001" customHeight="1" x14ac:dyDescent="0.25">
      <c r="A19" s="14" t="s">
        <v>30</v>
      </c>
      <c r="F19" s="2"/>
      <c r="I19" s="7"/>
      <c r="J19" s="6"/>
      <c r="K19" s="6"/>
      <c r="L19" s="2"/>
    </row>
    <row r="20" spans="1:12" ht="20.100000000000001" customHeight="1" x14ac:dyDescent="0.25">
      <c r="A20" s="14" t="s">
        <v>31</v>
      </c>
      <c r="G20" s="2"/>
      <c r="H20" s="2"/>
      <c r="I20" s="2"/>
      <c r="J20" s="2"/>
      <c r="K20" s="2"/>
      <c r="L20" s="2"/>
    </row>
    <row r="21" spans="1:12" ht="17.25" x14ac:dyDescent="0.25">
      <c r="A21" s="14" t="s">
        <v>32</v>
      </c>
      <c r="G21" s="2"/>
      <c r="H21" s="2"/>
      <c r="I21" s="2"/>
      <c r="J21" s="2"/>
      <c r="K21" s="2"/>
    </row>
    <row r="22" spans="1:12" ht="17.25" x14ac:dyDescent="0.25">
      <c r="A22" s="14" t="s">
        <v>33</v>
      </c>
    </row>
    <row r="23" spans="1:12" ht="17.25" x14ac:dyDescent="0.25">
      <c r="A23" s="14" t="s">
        <v>34</v>
      </c>
    </row>
    <row r="24" spans="1:12" ht="20.100000000000001" customHeight="1" x14ac:dyDescent="0.25">
      <c r="A24" s="9" t="s">
        <v>14</v>
      </c>
    </row>
    <row r="25" spans="1:12" ht="20.100000000000001" customHeight="1" x14ac:dyDescent="0.25"/>
    <row r="26" spans="1:12" ht="20.100000000000001" customHeight="1" x14ac:dyDescent="0.25"/>
    <row r="27" spans="1:12" ht="15" x14ac:dyDescent="0.25">
      <c r="B27" s="3"/>
      <c r="E27" s="3"/>
    </row>
  </sheetData>
  <mergeCells count="1">
    <mergeCell ref="A4:L4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zoomScale="80" zoomScaleNormal="80" workbookViewId="0">
      <selection sqref="A1:N25"/>
    </sheetView>
  </sheetViews>
  <sheetFormatPr defaultRowHeight="14.4" x14ac:dyDescent="0.3"/>
  <cols>
    <col min="1" max="1" width="19.33203125" customWidth="1"/>
    <col min="2" max="2" width="47.5546875" customWidth="1"/>
    <col min="3" max="4" width="16.5546875" hidden="1" customWidth="1"/>
    <col min="5" max="5" width="12.33203125" hidden="1" customWidth="1"/>
    <col min="6" max="6" width="14.33203125" customWidth="1"/>
    <col min="7" max="7" width="15.33203125" customWidth="1"/>
    <col min="8" max="8" width="18.109375" customWidth="1"/>
    <col min="9" max="9" width="15.33203125" hidden="1" customWidth="1"/>
    <col min="10" max="10" width="14" customWidth="1"/>
    <col min="11" max="11" width="17.88671875" hidden="1" customWidth="1"/>
  </cols>
  <sheetData>
    <row r="1" spans="1:12" ht="21" x14ac:dyDescent="0.3">
      <c r="F1" s="1" t="s">
        <v>7</v>
      </c>
    </row>
    <row r="2" spans="1:12" ht="20.100000000000001" customHeight="1" x14ac:dyDescent="0.3">
      <c r="C2" s="1"/>
      <c r="D2" s="1"/>
      <c r="E2" s="1"/>
      <c r="F2" s="1" t="s">
        <v>85</v>
      </c>
      <c r="G2" s="1"/>
      <c r="H2" s="1"/>
      <c r="I2" s="1"/>
      <c r="J2" s="1"/>
      <c r="K2" s="1"/>
    </row>
    <row r="3" spans="1:12" ht="20.100000000000001" customHeight="1" x14ac:dyDescent="0.3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23.25" customHeight="1" x14ac:dyDescent="0.25">
      <c r="A4" s="62" t="s">
        <v>0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2" ht="59.25" thickBot="1" x14ac:dyDescent="0.3">
      <c r="A5" s="4" t="s">
        <v>15</v>
      </c>
      <c r="B5" s="4" t="s">
        <v>2</v>
      </c>
      <c r="C5" s="4" t="s">
        <v>6</v>
      </c>
      <c r="D5" s="4" t="s">
        <v>5</v>
      </c>
      <c r="E5" s="4" t="s">
        <v>10</v>
      </c>
      <c r="F5" s="4" t="s">
        <v>4</v>
      </c>
      <c r="G5" s="4" t="s">
        <v>9</v>
      </c>
      <c r="H5" s="5" t="s">
        <v>12</v>
      </c>
      <c r="I5" s="4" t="s">
        <v>13</v>
      </c>
      <c r="J5" s="4" t="s">
        <v>11</v>
      </c>
      <c r="K5" s="4" t="s">
        <v>8</v>
      </c>
    </row>
    <row r="6" spans="1:12" ht="20.100000000000001" customHeight="1" x14ac:dyDescent="0.25"/>
    <row r="7" spans="1:12" ht="33" customHeight="1" x14ac:dyDescent="0.25">
      <c r="A7" t="s">
        <v>16</v>
      </c>
      <c r="B7" s="46" t="s">
        <v>80</v>
      </c>
      <c r="C7" s="38"/>
      <c r="D7" s="38"/>
      <c r="E7" s="38"/>
      <c r="F7" s="38" t="s">
        <v>3</v>
      </c>
      <c r="G7" s="38">
        <v>1346.6</v>
      </c>
      <c r="H7" s="7">
        <v>345640</v>
      </c>
      <c r="I7" s="35"/>
      <c r="J7" s="35" t="s">
        <v>17</v>
      </c>
    </row>
    <row r="8" spans="1:12" ht="20.100000000000001" customHeight="1" x14ac:dyDescent="0.25">
      <c r="A8" t="s">
        <v>18</v>
      </c>
      <c r="B8" s="38">
        <v>0</v>
      </c>
      <c r="C8" s="38"/>
      <c r="D8" s="38"/>
      <c r="E8" s="38"/>
      <c r="F8" s="38" t="s">
        <v>3</v>
      </c>
      <c r="G8" s="38">
        <v>0</v>
      </c>
      <c r="H8" s="7">
        <v>0</v>
      </c>
      <c r="I8" s="35"/>
      <c r="J8" s="35"/>
    </row>
    <row r="9" spans="1:12" ht="20.100000000000001" customHeight="1" x14ac:dyDescent="0.25">
      <c r="A9" t="s">
        <v>19</v>
      </c>
      <c r="B9" s="38" t="s">
        <v>86</v>
      </c>
      <c r="C9" s="38"/>
      <c r="D9" s="38"/>
      <c r="E9" s="38"/>
      <c r="F9" s="38" t="s">
        <v>87</v>
      </c>
      <c r="G9" s="38">
        <v>180.7</v>
      </c>
      <c r="H9" s="7">
        <v>58862</v>
      </c>
      <c r="I9" s="35"/>
      <c r="J9" s="35" t="s">
        <v>88</v>
      </c>
      <c r="L9" t="s">
        <v>89</v>
      </c>
    </row>
    <row r="10" spans="1:12" ht="20.100000000000001" customHeight="1" x14ac:dyDescent="0.25">
      <c r="A10" t="s">
        <v>45</v>
      </c>
      <c r="B10" s="38">
        <v>0</v>
      </c>
      <c r="C10" s="38"/>
      <c r="D10" s="38"/>
      <c r="E10" s="38"/>
      <c r="F10" s="38" t="s">
        <v>3</v>
      </c>
      <c r="G10" s="38">
        <v>0</v>
      </c>
      <c r="H10" s="7">
        <v>0</v>
      </c>
      <c r="I10" s="35"/>
      <c r="J10" s="35"/>
    </row>
    <row r="11" spans="1:12" ht="15" x14ac:dyDescent="0.25">
      <c r="A11" t="s">
        <v>25</v>
      </c>
      <c r="B11" s="38" t="s">
        <v>90</v>
      </c>
      <c r="C11" s="38"/>
      <c r="D11" s="38"/>
      <c r="E11" s="38"/>
      <c r="F11" s="38" t="s">
        <v>3</v>
      </c>
      <c r="G11" s="38">
        <v>590.4</v>
      </c>
      <c r="H11" s="38">
        <v>152885</v>
      </c>
      <c r="I11" s="38"/>
      <c r="J11" s="35" t="s">
        <v>91</v>
      </c>
    </row>
    <row r="12" spans="1:12" ht="15" x14ac:dyDescent="0.25">
      <c r="A12" t="s">
        <v>27</v>
      </c>
      <c r="B12" s="38" t="s">
        <v>43</v>
      </c>
      <c r="C12" s="38"/>
      <c r="D12" s="38"/>
      <c r="E12" s="38"/>
      <c r="F12" s="38" t="s">
        <v>3</v>
      </c>
      <c r="G12" s="38">
        <v>27.3</v>
      </c>
      <c r="H12" s="38">
        <v>10463</v>
      </c>
      <c r="I12" s="38"/>
      <c r="J12" s="35" t="s">
        <v>17</v>
      </c>
    </row>
    <row r="13" spans="1:12" ht="20.100000000000001" customHeight="1" x14ac:dyDescent="0.25">
      <c r="A13" s="2" t="s">
        <v>94</v>
      </c>
      <c r="B13" s="40">
        <v>0</v>
      </c>
      <c r="C13" s="40"/>
      <c r="D13" s="40"/>
      <c r="E13" s="40"/>
      <c r="F13" s="40" t="s">
        <v>3</v>
      </c>
      <c r="G13" s="48">
        <v>0</v>
      </c>
      <c r="H13" s="49">
        <v>0</v>
      </c>
      <c r="I13" s="50"/>
      <c r="J13" s="50"/>
    </row>
    <row r="14" spans="1:12" ht="20.100000000000001" customHeight="1" x14ac:dyDescent="0.25">
      <c r="A14" s="56" t="s">
        <v>26</v>
      </c>
      <c r="B14" s="57" t="s">
        <v>97</v>
      </c>
      <c r="C14" s="57"/>
      <c r="D14" s="57"/>
      <c r="E14" s="57"/>
      <c r="F14" s="57" t="s">
        <v>3</v>
      </c>
      <c r="G14" s="57">
        <v>200.8</v>
      </c>
      <c r="H14" s="58">
        <v>42401</v>
      </c>
      <c r="I14" s="59"/>
      <c r="J14" s="60" t="s">
        <v>96</v>
      </c>
      <c r="K14" s="11"/>
    </row>
    <row r="15" spans="1:12" ht="20.100000000000001" customHeight="1" x14ac:dyDescent="0.25">
      <c r="H15" s="7">
        <f>275*G15</f>
        <v>0</v>
      </c>
      <c r="I15" s="6"/>
      <c r="J15" s="6"/>
    </row>
    <row r="16" spans="1:12" ht="20.100000000000001" customHeight="1" x14ac:dyDescent="0.25">
      <c r="B16" s="9"/>
      <c r="C16" s="9"/>
      <c r="D16" s="9"/>
      <c r="E16" s="9"/>
      <c r="F16" s="13" t="s">
        <v>28</v>
      </c>
      <c r="G16" s="8">
        <f>SUM(G7:G15)</f>
        <v>2345.8000000000002</v>
      </c>
      <c r="H16" s="8">
        <f>SUM(H7:H15)</f>
        <v>610251</v>
      </c>
      <c r="I16" s="6"/>
      <c r="J16" s="24"/>
    </row>
    <row r="17" spans="1:11" ht="20.100000000000001" customHeight="1" x14ac:dyDescent="0.25">
      <c r="H17" s="7"/>
      <c r="I17" s="6"/>
      <c r="J17" s="6"/>
    </row>
    <row r="18" spans="1:11" ht="20.100000000000001" customHeight="1" x14ac:dyDescent="0.25">
      <c r="H18" s="7"/>
      <c r="I18" s="6"/>
      <c r="J18" s="6"/>
    </row>
    <row r="19" spans="1:11" ht="20.100000000000001" customHeight="1" x14ac:dyDescent="0.25">
      <c r="A19" s="14" t="s">
        <v>29</v>
      </c>
      <c r="F19" s="2"/>
      <c r="G19" s="2"/>
      <c r="H19" s="2"/>
      <c r="I19" s="2"/>
      <c r="J19" s="2"/>
      <c r="K19" s="2"/>
    </row>
    <row r="20" spans="1:11" ht="20.100000000000001" customHeight="1" x14ac:dyDescent="0.25">
      <c r="A20" s="14" t="s">
        <v>30</v>
      </c>
      <c r="F20" s="2"/>
      <c r="G20" s="2"/>
      <c r="H20" s="2"/>
      <c r="I20" s="2"/>
      <c r="J20" s="2"/>
      <c r="K20" s="2"/>
    </row>
    <row r="21" spans="1:11" ht="17.25" x14ac:dyDescent="0.25">
      <c r="A21" s="14" t="s">
        <v>31</v>
      </c>
    </row>
    <row r="22" spans="1:11" ht="17.25" x14ac:dyDescent="0.25">
      <c r="A22" s="14" t="s">
        <v>32</v>
      </c>
    </row>
    <row r="23" spans="1:11" ht="17.25" x14ac:dyDescent="0.25">
      <c r="A23" s="14" t="s">
        <v>33</v>
      </c>
    </row>
    <row r="24" spans="1:11" ht="20.100000000000001" customHeight="1" x14ac:dyDescent="0.25">
      <c r="A24" s="14" t="s">
        <v>34</v>
      </c>
    </row>
    <row r="25" spans="1:11" ht="20.100000000000001" customHeight="1" x14ac:dyDescent="0.25">
      <c r="A25" s="9" t="s">
        <v>14</v>
      </c>
    </row>
    <row r="26" spans="1:11" ht="20.100000000000001" customHeight="1" x14ac:dyDescent="0.25">
      <c r="B26" s="3"/>
      <c r="C26" s="3"/>
      <c r="D26" s="3"/>
      <c r="E26" s="3"/>
    </row>
  </sheetData>
  <mergeCells count="1">
    <mergeCell ref="A4:K4"/>
  </mergeCells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zoomScale="70" zoomScaleNormal="70" workbookViewId="0">
      <selection activeCell="H16" sqref="H16"/>
    </sheetView>
  </sheetViews>
  <sheetFormatPr defaultColWidth="8.88671875" defaultRowHeight="14.4" x14ac:dyDescent="0.3"/>
  <cols>
    <col min="1" max="1" width="17" style="14" customWidth="1"/>
    <col min="2" max="2" width="14.33203125" style="14" customWidth="1"/>
    <col min="3" max="3" width="20.44140625" style="14" customWidth="1"/>
    <col min="4" max="4" width="15.88671875" style="14" customWidth="1"/>
    <col min="5" max="5" width="21.5546875" style="14" customWidth="1"/>
    <col min="6" max="16384" width="8.88671875" style="14"/>
  </cols>
  <sheetData>
    <row r="1" spans="1:6" ht="59.25" thickBot="1" x14ac:dyDescent="0.3">
      <c r="A1" s="31" t="s">
        <v>47</v>
      </c>
      <c r="B1" s="31" t="s">
        <v>4</v>
      </c>
      <c r="C1" s="31" t="s">
        <v>13</v>
      </c>
      <c r="D1" s="31" t="s">
        <v>9</v>
      </c>
      <c r="E1" s="28" t="s">
        <v>53</v>
      </c>
    </row>
    <row r="2" spans="1:6" ht="15" x14ac:dyDescent="0.25">
      <c r="A2" s="27"/>
      <c r="B2" s="27"/>
      <c r="C2" s="27"/>
      <c r="D2" s="27"/>
      <c r="E2" s="27"/>
    </row>
    <row r="3" spans="1:6" x14ac:dyDescent="0.3">
      <c r="A3" s="27" t="s">
        <v>46</v>
      </c>
      <c r="B3" s="27" t="s">
        <v>3</v>
      </c>
      <c r="C3" s="27" t="s">
        <v>42</v>
      </c>
      <c r="D3" s="49">
        <v>0</v>
      </c>
      <c r="E3" s="49">
        <v>0</v>
      </c>
    </row>
    <row r="4" spans="1:6" x14ac:dyDescent="0.3">
      <c r="A4" s="27" t="s">
        <v>46</v>
      </c>
      <c r="B4" s="27" t="s">
        <v>3</v>
      </c>
      <c r="C4" s="27" t="s">
        <v>35</v>
      </c>
      <c r="D4" s="49">
        <v>1291</v>
      </c>
      <c r="E4" s="49">
        <v>386449</v>
      </c>
    </row>
    <row r="5" spans="1:6" x14ac:dyDescent="0.3">
      <c r="A5" s="27" t="s">
        <v>46</v>
      </c>
      <c r="B5" s="27" t="s">
        <v>3</v>
      </c>
      <c r="C5" s="27" t="s">
        <v>36</v>
      </c>
      <c r="D5" s="49">
        <v>666</v>
      </c>
      <c r="E5" s="49">
        <v>188518</v>
      </c>
    </row>
    <row r="6" spans="1:6" x14ac:dyDescent="0.3">
      <c r="A6" s="27" t="s">
        <v>46</v>
      </c>
      <c r="B6" s="27" t="s">
        <v>3</v>
      </c>
      <c r="C6" s="27" t="s">
        <v>37</v>
      </c>
      <c r="D6" s="49">
        <v>77</v>
      </c>
      <c r="E6" s="49">
        <v>26723</v>
      </c>
    </row>
    <row r="7" spans="1:6" ht="15" x14ac:dyDescent="0.25">
      <c r="A7" s="27" t="s">
        <v>46</v>
      </c>
      <c r="B7" s="27" t="s">
        <v>3</v>
      </c>
      <c r="C7" s="27" t="s">
        <v>38</v>
      </c>
      <c r="D7" s="49">
        <v>449</v>
      </c>
      <c r="E7" s="49">
        <v>174582</v>
      </c>
    </row>
    <row r="8" spans="1:6" ht="15" x14ac:dyDescent="0.25">
      <c r="A8" s="27"/>
      <c r="B8" s="27"/>
      <c r="C8" s="51" t="s">
        <v>98</v>
      </c>
      <c r="D8" s="61">
        <f>SUM(D3:D7)</f>
        <v>2483</v>
      </c>
      <c r="E8" s="61">
        <f>SUM(E3:E7)</f>
        <v>776272</v>
      </c>
    </row>
    <row r="9" spans="1:6" ht="15" x14ac:dyDescent="0.25">
      <c r="A9" s="27"/>
      <c r="B9" s="27"/>
      <c r="C9" s="27"/>
      <c r="D9" s="27"/>
      <c r="E9" s="27"/>
    </row>
    <row r="10" spans="1:6" ht="15" x14ac:dyDescent="0.25">
      <c r="A10" s="27" t="s">
        <v>48</v>
      </c>
      <c r="B10" s="27" t="s">
        <v>3</v>
      </c>
      <c r="C10" s="27" t="s">
        <v>35</v>
      </c>
      <c r="D10" s="49">
        <v>1302</v>
      </c>
      <c r="E10" s="49">
        <v>333984</v>
      </c>
      <c r="F10" s="27"/>
    </row>
    <row r="11" spans="1:6" x14ac:dyDescent="0.3">
      <c r="A11" s="27" t="s">
        <v>48</v>
      </c>
      <c r="B11" s="27" t="s">
        <v>3</v>
      </c>
      <c r="C11" s="27" t="s">
        <v>36</v>
      </c>
      <c r="D11" s="49">
        <v>866</v>
      </c>
      <c r="E11" s="49">
        <v>227822</v>
      </c>
    </row>
    <row r="12" spans="1:6" x14ac:dyDescent="0.3">
      <c r="A12" s="27" t="s">
        <v>48</v>
      </c>
      <c r="B12" s="27" t="s">
        <v>3</v>
      </c>
      <c r="C12" s="27" t="s">
        <v>37</v>
      </c>
      <c r="D12" s="49">
        <v>151</v>
      </c>
      <c r="E12" s="49">
        <v>37980</v>
      </c>
    </row>
    <row r="13" spans="1:6" ht="15" x14ac:dyDescent="0.25">
      <c r="A13" s="27" t="s">
        <v>48</v>
      </c>
      <c r="B13" s="27" t="s">
        <v>3</v>
      </c>
      <c r="C13" s="27" t="s">
        <v>38</v>
      </c>
      <c r="D13" s="49">
        <v>27</v>
      </c>
      <c r="E13" s="49">
        <v>10465</v>
      </c>
    </row>
    <row r="14" spans="1:6" ht="15" x14ac:dyDescent="0.25">
      <c r="A14" s="27"/>
      <c r="B14" s="27"/>
      <c r="C14" s="51" t="s">
        <v>99</v>
      </c>
      <c r="D14" s="61">
        <f>SUM(D10:D13)</f>
        <v>2346</v>
      </c>
      <c r="E14" s="61">
        <f>SUM(E10:E13)</f>
        <v>610251</v>
      </c>
    </row>
    <row r="15" spans="1:6" ht="15" x14ac:dyDescent="0.25">
      <c r="A15" s="27"/>
      <c r="B15" s="27"/>
      <c r="C15" s="27"/>
      <c r="D15" s="27"/>
      <c r="E15" s="27"/>
    </row>
    <row r="16" spans="1:6" x14ac:dyDescent="0.3">
      <c r="A16" s="27"/>
      <c r="B16" s="27"/>
      <c r="C16" s="51" t="s">
        <v>51</v>
      </c>
      <c r="D16" s="52">
        <f>D8+D14</f>
        <v>4829</v>
      </c>
      <c r="E16" s="52">
        <f>E8+E14</f>
        <v>1386523</v>
      </c>
    </row>
    <row r="17" spans="1:5" ht="15" x14ac:dyDescent="0.25">
      <c r="A17" s="27"/>
      <c r="B17" s="27"/>
      <c r="C17" s="27"/>
      <c r="D17" s="27"/>
      <c r="E17" s="27"/>
    </row>
    <row r="18" spans="1:5" ht="16.2" x14ac:dyDescent="0.3">
      <c r="A18" s="27" t="s">
        <v>52</v>
      </c>
      <c r="B18" s="23"/>
      <c r="C18" s="53"/>
      <c r="D18" s="23"/>
      <c r="E18" s="54"/>
    </row>
    <row r="19" spans="1:5" ht="16.2" x14ac:dyDescent="0.3">
      <c r="A19" s="27" t="s">
        <v>54</v>
      </c>
      <c r="B19" s="23"/>
      <c r="C19" s="55"/>
      <c r="D19" s="49"/>
      <c r="E19" s="49"/>
    </row>
    <row r="20" spans="1:5" x14ac:dyDescent="0.3">
      <c r="A20" s="27" t="s">
        <v>55</v>
      </c>
      <c r="B20" s="23"/>
      <c r="C20" s="27"/>
      <c r="D20" s="27"/>
      <c r="E20" s="27"/>
    </row>
    <row r="21" spans="1:5" x14ac:dyDescent="0.3">
      <c r="B21" s="25"/>
    </row>
    <row r="22" spans="1:5" x14ac:dyDescent="0.3">
      <c r="B22" s="25"/>
      <c r="D22" s="18"/>
      <c r="E22" s="18"/>
    </row>
    <row r="23" spans="1:5" x14ac:dyDescent="0.3">
      <c r="A23" s="25"/>
      <c r="B23" s="25"/>
      <c r="C23" s="26"/>
      <c r="D23" s="16"/>
      <c r="E23" s="25"/>
    </row>
    <row r="24" spans="1:5" x14ac:dyDescent="0.3">
      <c r="A24" s="23"/>
      <c r="B24" s="25"/>
      <c r="C24" s="26"/>
      <c r="D24" s="25"/>
      <c r="E24" s="16"/>
    </row>
    <row r="25" spans="1:5" x14ac:dyDescent="0.3">
      <c r="A25" s="23"/>
      <c r="B25" s="25"/>
      <c r="C25" s="22"/>
      <c r="E25" s="7"/>
    </row>
    <row r="26" spans="1:5" x14ac:dyDescent="0.3">
      <c r="A26" s="23"/>
      <c r="B26" s="25"/>
      <c r="C26" s="27"/>
      <c r="D26" s="27"/>
      <c r="E26" s="27"/>
    </row>
    <row r="27" spans="1:5" x14ac:dyDescent="0.3">
      <c r="B27" s="25"/>
    </row>
    <row r="28" spans="1:5" x14ac:dyDescent="0.3">
      <c r="B28" s="25"/>
    </row>
    <row r="29" spans="1:5" x14ac:dyDescent="0.3">
      <c r="B29" s="25"/>
    </row>
    <row r="30" spans="1:5" x14ac:dyDescent="0.3">
      <c r="B30" s="25"/>
    </row>
    <row r="31" spans="1:5" x14ac:dyDescent="0.3">
      <c r="B31" s="25"/>
      <c r="D31" s="18"/>
      <c r="E31" s="18"/>
    </row>
    <row r="32" spans="1:5" x14ac:dyDescent="0.3">
      <c r="A32" s="25"/>
      <c r="B32" s="25"/>
      <c r="C32" s="26"/>
      <c r="D32" s="16"/>
      <c r="E32" s="25"/>
    </row>
    <row r="33" spans="1:5" x14ac:dyDescent="0.3">
      <c r="A33" s="23"/>
      <c r="B33" s="25"/>
      <c r="C33" s="26"/>
      <c r="D33" s="25"/>
      <c r="E33" s="16"/>
    </row>
    <row r="34" spans="1:5" x14ac:dyDescent="0.3">
      <c r="A34" s="23"/>
      <c r="B34" s="25"/>
      <c r="C34" s="22"/>
      <c r="E34" s="7"/>
    </row>
    <row r="35" spans="1:5" x14ac:dyDescent="0.3">
      <c r="A35" s="23"/>
      <c r="B35" s="25"/>
    </row>
    <row r="36" spans="1:5" x14ac:dyDescent="0.3">
      <c r="B36" s="25"/>
    </row>
    <row r="37" spans="1:5" x14ac:dyDescent="0.3">
      <c r="B37" s="25"/>
    </row>
    <row r="38" spans="1:5" x14ac:dyDescent="0.3">
      <c r="B38" s="25"/>
    </row>
    <row r="39" spans="1:5" x14ac:dyDescent="0.3">
      <c r="B39" s="25"/>
    </row>
    <row r="40" spans="1:5" x14ac:dyDescent="0.3">
      <c r="B40" s="25"/>
      <c r="D40" s="18"/>
      <c r="E40" s="18"/>
    </row>
    <row r="41" spans="1:5" x14ac:dyDescent="0.3">
      <c r="A41" s="25"/>
      <c r="B41" s="25"/>
      <c r="C41" s="26"/>
      <c r="D41" s="16"/>
      <c r="E41" s="25"/>
    </row>
    <row r="42" spans="1:5" x14ac:dyDescent="0.3">
      <c r="A42" s="23"/>
      <c r="B42" s="25"/>
      <c r="C42" s="26"/>
      <c r="E42" s="7"/>
    </row>
    <row r="43" spans="1:5" x14ac:dyDescent="0.3">
      <c r="A43" s="23"/>
      <c r="B43" s="25"/>
      <c r="C43" s="22"/>
      <c r="E43" s="7"/>
    </row>
    <row r="44" spans="1:5" x14ac:dyDescent="0.3">
      <c r="A44" s="23"/>
      <c r="B44" s="25"/>
    </row>
    <row r="45" spans="1:5" ht="15" x14ac:dyDescent="0.25">
      <c r="B45" s="25"/>
    </row>
    <row r="46" spans="1:5" ht="15" x14ac:dyDescent="0.25">
      <c r="B46" s="25"/>
    </row>
    <row r="47" spans="1:5" ht="15" x14ac:dyDescent="0.25">
      <c r="B47" s="25"/>
    </row>
    <row r="48" spans="1:5" ht="15" x14ac:dyDescent="0.25">
      <c r="B48" s="25"/>
    </row>
    <row r="49" spans="4:5" ht="15" x14ac:dyDescent="0.25">
      <c r="D49" s="18"/>
      <c r="E49" s="1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Normal="100" workbookViewId="0">
      <selection activeCell="J15" sqref="J15"/>
    </sheetView>
  </sheetViews>
  <sheetFormatPr defaultRowHeight="14.4" x14ac:dyDescent="0.3"/>
  <cols>
    <col min="1" max="1" width="17" customWidth="1"/>
    <col min="2" max="2" width="14.33203125" customWidth="1"/>
    <col min="3" max="4" width="15.33203125" customWidth="1"/>
    <col min="5" max="5" width="18.109375" customWidth="1"/>
  </cols>
  <sheetData>
    <row r="1" spans="1:9" ht="59.25" thickBot="1" x14ac:dyDescent="0.3">
      <c r="A1" s="4" t="s">
        <v>15</v>
      </c>
      <c r="B1" s="4" t="s">
        <v>4</v>
      </c>
      <c r="C1" s="4" t="s">
        <v>13</v>
      </c>
      <c r="D1" s="4" t="s">
        <v>9</v>
      </c>
      <c r="E1" s="5" t="s">
        <v>12</v>
      </c>
    </row>
    <row r="2" spans="1:9" ht="20.100000000000001" customHeight="1" x14ac:dyDescent="0.25">
      <c r="A2" s="17"/>
      <c r="B2" s="15"/>
      <c r="C2" s="17"/>
      <c r="D2" s="15"/>
      <c r="E2" s="16"/>
      <c r="F2" s="15"/>
      <c r="G2" s="15"/>
      <c r="H2" s="15"/>
      <c r="I2" s="15"/>
    </row>
    <row r="3" spans="1:9" s="15" customFormat="1" ht="20.100000000000001" customHeight="1" x14ac:dyDescent="0.3">
      <c r="A3" s="15" t="s">
        <v>39</v>
      </c>
      <c r="B3" s="15" t="s">
        <v>3</v>
      </c>
      <c r="C3" s="15" t="s">
        <v>35</v>
      </c>
      <c r="D3" s="39">
        <v>175</v>
      </c>
      <c r="E3" s="16">
        <v>48768</v>
      </c>
    </row>
    <row r="4" spans="1:9" s="15" customFormat="1" ht="20.100000000000001" customHeight="1" x14ac:dyDescent="0.3">
      <c r="A4" s="17" t="s">
        <v>19</v>
      </c>
      <c r="B4" s="15" t="s">
        <v>3</v>
      </c>
      <c r="C4" s="15" t="s">
        <v>35</v>
      </c>
      <c r="D4" s="39">
        <v>1043.8</v>
      </c>
      <c r="E4" s="16">
        <v>337681</v>
      </c>
    </row>
    <row r="5" spans="1:9" s="15" customFormat="1" ht="20.100000000000001" customHeight="1" x14ac:dyDescent="0.3">
      <c r="A5" s="17" t="s">
        <v>23</v>
      </c>
      <c r="B5" s="15" t="s">
        <v>3</v>
      </c>
      <c r="C5" s="6" t="s">
        <v>35</v>
      </c>
      <c r="D5" s="8">
        <v>0</v>
      </c>
      <c r="E5" s="8">
        <v>0</v>
      </c>
      <c r="F5"/>
      <c r="G5"/>
      <c r="H5"/>
      <c r="I5"/>
    </row>
    <row r="6" spans="1:9" s="15" customFormat="1" ht="20.100000000000001" customHeight="1" x14ac:dyDescent="0.3">
      <c r="A6" s="17" t="s">
        <v>24</v>
      </c>
      <c r="B6" s="15" t="s">
        <v>3</v>
      </c>
      <c r="C6" s="2" t="s">
        <v>35</v>
      </c>
      <c r="D6" s="40">
        <v>0</v>
      </c>
      <c r="E6" s="40">
        <v>0</v>
      </c>
      <c r="F6"/>
      <c r="G6"/>
      <c r="H6"/>
      <c r="I6"/>
    </row>
    <row r="7" spans="1:9" s="15" customFormat="1" ht="20.100000000000001" customHeight="1" x14ac:dyDescent="0.3">
      <c r="A7" s="14" t="s">
        <v>27</v>
      </c>
      <c r="B7" s="15" t="s">
        <v>3</v>
      </c>
      <c r="C7" t="s">
        <v>35</v>
      </c>
      <c r="D7" s="38">
        <v>0</v>
      </c>
      <c r="E7" s="38">
        <v>0</v>
      </c>
      <c r="F7"/>
      <c r="G7"/>
      <c r="H7"/>
      <c r="I7"/>
    </row>
    <row r="8" spans="1:9" s="15" customFormat="1" ht="20.100000000000001" customHeight="1" x14ac:dyDescent="0.3">
      <c r="A8" s="14" t="s">
        <v>44</v>
      </c>
      <c r="B8" s="15" t="s">
        <v>3</v>
      </c>
      <c r="C8" t="s">
        <v>35</v>
      </c>
      <c r="D8" s="38">
        <v>0</v>
      </c>
      <c r="E8" s="38">
        <v>0</v>
      </c>
      <c r="F8"/>
      <c r="G8"/>
      <c r="H8"/>
      <c r="I8"/>
    </row>
    <row r="9" spans="1:9" s="15" customFormat="1" ht="20.100000000000001" customHeight="1" x14ac:dyDescent="0.3">
      <c r="A9" s="14"/>
      <c r="C9"/>
      <c r="D9" s="18">
        <f>SUM(D3:D8)</f>
        <v>1218.8</v>
      </c>
      <c r="E9" s="18">
        <f>SUM(E3:E8)</f>
        <v>386449</v>
      </c>
      <c r="F9"/>
      <c r="G9"/>
      <c r="H9"/>
      <c r="I9"/>
    </row>
    <row r="10" spans="1:9" s="15" customFormat="1" ht="20.100000000000001" customHeight="1" x14ac:dyDescent="0.3">
      <c r="A10" s="15" t="s">
        <v>39</v>
      </c>
      <c r="B10" s="15" t="s">
        <v>3</v>
      </c>
      <c r="C10" s="15" t="s">
        <v>36</v>
      </c>
      <c r="D10" s="39">
        <v>149</v>
      </c>
      <c r="E10" s="16">
        <v>24767</v>
      </c>
    </row>
    <row r="11" spans="1:9" s="15" customFormat="1" ht="20.100000000000001" customHeight="1" x14ac:dyDescent="0.3">
      <c r="A11" s="17" t="s">
        <v>19</v>
      </c>
      <c r="B11" s="15" t="s">
        <v>3</v>
      </c>
      <c r="C11" s="15" t="s">
        <v>36</v>
      </c>
      <c r="D11" s="41">
        <v>391.3</v>
      </c>
      <c r="E11" s="16">
        <v>123498</v>
      </c>
    </row>
    <row r="12" spans="1:9" ht="20.100000000000001" customHeight="1" x14ac:dyDescent="0.3">
      <c r="A12" s="17" t="s">
        <v>23</v>
      </c>
      <c r="B12" s="15" t="s">
        <v>3</v>
      </c>
      <c r="C12" s="6" t="s">
        <v>36</v>
      </c>
      <c r="D12" s="41">
        <v>0</v>
      </c>
      <c r="E12" s="7">
        <v>0</v>
      </c>
    </row>
    <row r="13" spans="1:9" ht="20.100000000000001" customHeight="1" x14ac:dyDescent="0.3">
      <c r="A13" s="17" t="s">
        <v>24</v>
      </c>
      <c r="B13" s="15" t="s">
        <v>3</v>
      </c>
      <c r="C13" s="2" t="s">
        <v>36</v>
      </c>
      <c r="D13" s="40">
        <v>96.7</v>
      </c>
      <c r="E13" s="40">
        <v>32588</v>
      </c>
      <c r="F13" s="2" t="s">
        <v>75</v>
      </c>
    </row>
    <row r="14" spans="1:9" ht="20.100000000000001" customHeight="1" x14ac:dyDescent="0.3">
      <c r="A14" s="14" t="s">
        <v>27</v>
      </c>
      <c r="B14" s="15" t="s">
        <v>3</v>
      </c>
      <c r="C14" t="s">
        <v>36</v>
      </c>
      <c r="D14" s="38">
        <v>1.5</v>
      </c>
      <c r="E14" s="38">
        <v>75</v>
      </c>
      <c r="F14" s="2"/>
    </row>
    <row r="15" spans="1:9" ht="20.100000000000001" customHeight="1" x14ac:dyDescent="0.3">
      <c r="A15" s="14" t="s">
        <v>44</v>
      </c>
      <c r="B15" s="15" t="s">
        <v>3</v>
      </c>
      <c r="C15" t="s">
        <v>36</v>
      </c>
      <c r="D15" s="38">
        <v>27.6</v>
      </c>
      <c r="E15" s="38">
        <v>7590</v>
      </c>
    </row>
    <row r="16" spans="1:9" ht="20.100000000000001" customHeight="1" x14ac:dyDescent="0.3">
      <c r="A16" s="14"/>
      <c r="B16" s="15"/>
      <c r="D16" s="18">
        <f>SUM(D10:D15)</f>
        <v>666.1</v>
      </c>
      <c r="E16" s="18">
        <f>SUM(E10:E15)</f>
        <v>188518</v>
      </c>
    </row>
    <row r="17" spans="1:9" ht="20.100000000000001" customHeight="1" x14ac:dyDescent="0.3">
      <c r="A17" s="15" t="s">
        <v>39</v>
      </c>
      <c r="B17" s="15" t="s">
        <v>3</v>
      </c>
      <c r="C17" s="15" t="s">
        <v>37</v>
      </c>
      <c r="D17" s="39">
        <v>12</v>
      </c>
      <c r="E17" s="16">
        <v>1744</v>
      </c>
      <c r="F17" s="15"/>
      <c r="G17" s="15"/>
      <c r="H17" s="15"/>
      <c r="I17" s="15"/>
    </row>
    <row r="18" spans="1:9" ht="20.100000000000001" customHeight="1" x14ac:dyDescent="0.3">
      <c r="A18" s="17" t="s">
        <v>19</v>
      </c>
      <c r="B18" s="15" t="s">
        <v>3</v>
      </c>
      <c r="C18" s="15" t="s">
        <v>37</v>
      </c>
      <c r="D18" s="41">
        <v>0</v>
      </c>
      <c r="E18" s="16">
        <v>0</v>
      </c>
      <c r="F18" s="15"/>
      <c r="G18" s="15"/>
      <c r="H18" s="15"/>
      <c r="I18" s="15"/>
    </row>
    <row r="19" spans="1:9" ht="20.100000000000001" customHeight="1" x14ac:dyDescent="0.3">
      <c r="A19" s="17" t="s">
        <v>23</v>
      </c>
      <c r="B19" s="15" t="s">
        <v>3</v>
      </c>
      <c r="C19" s="6" t="s">
        <v>37</v>
      </c>
      <c r="D19" s="41">
        <v>0</v>
      </c>
      <c r="E19" s="7">
        <v>0</v>
      </c>
    </row>
    <row r="20" spans="1:9" x14ac:dyDescent="0.3">
      <c r="A20" s="17" t="s">
        <v>24</v>
      </c>
      <c r="B20" s="15" t="s">
        <v>3</v>
      </c>
      <c r="C20" t="s">
        <v>37</v>
      </c>
      <c r="D20" s="38">
        <v>65.400000000000006</v>
      </c>
      <c r="E20" s="38">
        <v>24979</v>
      </c>
      <c r="F20" t="s">
        <v>75</v>
      </c>
    </row>
    <row r="21" spans="1:9" x14ac:dyDescent="0.3">
      <c r="A21" s="14" t="s">
        <v>27</v>
      </c>
      <c r="B21" s="15" t="s">
        <v>3</v>
      </c>
      <c r="C21" t="s">
        <v>37</v>
      </c>
      <c r="D21" s="38">
        <v>0</v>
      </c>
      <c r="E21" s="38">
        <v>0</v>
      </c>
    </row>
    <row r="22" spans="1:9" x14ac:dyDescent="0.3">
      <c r="A22" s="14" t="s">
        <v>44</v>
      </c>
      <c r="B22" s="15" t="s">
        <v>3</v>
      </c>
      <c r="C22" t="s">
        <v>37</v>
      </c>
      <c r="D22" s="38">
        <v>0</v>
      </c>
      <c r="E22" s="38">
        <v>0</v>
      </c>
    </row>
    <row r="23" spans="1:9" ht="15" x14ac:dyDescent="0.25">
      <c r="A23" s="14"/>
      <c r="B23" s="15"/>
      <c r="D23" s="18">
        <f>SUM(D17:D22)</f>
        <v>77.400000000000006</v>
      </c>
      <c r="E23" s="18">
        <f>SUM(E17:E22)</f>
        <v>26723</v>
      </c>
    </row>
    <row r="24" spans="1:9" ht="20.100000000000001" customHeight="1" x14ac:dyDescent="0.25">
      <c r="A24" s="15" t="s">
        <v>39</v>
      </c>
      <c r="B24" s="15" t="s">
        <v>3</v>
      </c>
      <c r="C24" s="15" t="s">
        <v>38</v>
      </c>
      <c r="D24" s="39">
        <v>0</v>
      </c>
      <c r="E24" s="16">
        <v>0</v>
      </c>
      <c r="F24" s="15"/>
      <c r="G24" s="15"/>
      <c r="H24" s="15"/>
      <c r="I24" s="15"/>
    </row>
    <row r="25" spans="1:9" ht="20.100000000000001" customHeight="1" x14ac:dyDescent="0.25">
      <c r="A25" s="17" t="s">
        <v>19</v>
      </c>
      <c r="B25" s="15" t="s">
        <v>3</v>
      </c>
      <c r="C25" s="15" t="s">
        <v>38</v>
      </c>
      <c r="D25" s="41">
        <v>0</v>
      </c>
      <c r="E25" s="7">
        <v>0</v>
      </c>
    </row>
    <row r="26" spans="1:9" ht="15" x14ac:dyDescent="0.25">
      <c r="A26" s="17" t="s">
        <v>23</v>
      </c>
      <c r="B26" s="15" t="s">
        <v>3</v>
      </c>
      <c r="C26" s="6" t="s">
        <v>38</v>
      </c>
      <c r="D26" s="41">
        <v>0</v>
      </c>
      <c r="E26" s="7">
        <v>0</v>
      </c>
    </row>
    <row r="27" spans="1:9" ht="15" x14ac:dyDescent="0.25">
      <c r="A27" s="17" t="s">
        <v>24</v>
      </c>
      <c r="B27" s="15" t="s">
        <v>3</v>
      </c>
      <c r="C27" t="s">
        <v>38</v>
      </c>
      <c r="D27" s="38">
        <v>97.8</v>
      </c>
      <c r="E27" s="38">
        <v>30865</v>
      </c>
      <c r="F27" s="2"/>
    </row>
    <row r="28" spans="1:9" ht="15" x14ac:dyDescent="0.25">
      <c r="A28" s="14" t="s">
        <v>27</v>
      </c>
      <c r="B28" s="15" t="s">
        <v>3</v>
      </c>
      <c r="C28" t="s">
        <v>38</v>
      </c>
      <c r="D28" s="38">
        <v>350.8</v>
      </c>
      <c r="E28" s="38">
        <v>143717</v>
      </c>
      <c r="F28" s="2"/>
    </row>
    <row r="29" spans="1:9" ht="15" x14ac:dyDescent="0.25">
      <c r="A29" s="14" t="s">
        <v>44</v>
      </c>
      <c r="B29" s="15" t="s">
        <v>3</v>
      </c>
      <c r="C29" t="s">
        <v>38</v>
      </c>
      <c r="D29" s="38">
        <v>0</v>
      </c>
      <c r="E29" s="38">
        <v>0</v>
      </c>
    </row>
    <row r="30" spans="1:9" x14ac:dyDescent="0.3">
      <c r="D30" s="18">
        <f>SUM(D24:D29)</f>
        <v>448.6</v>
      </c>
      <c r="E30" s="18">
        <f>SUM(E24:E29)</f>
        <v>174582</v>
      </c>
    </row>
  </sheetData>
  <sortState ref="A2:I26">
    <sortCondition ref="C2:C2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7" workbookViewId="0">
      <selection activeCell="H17" sqref="H17"/>
    </sheetView>
  </sheetViews>
  <sheetFormatPr defaultRowHeight="14.4" x14ac:dyDescent="0.3"/>
  <cols>
    <col min="1" max="1" width="23.88671875" customWidth="1"/>
    <col min="2" max="2" width="14.33203125" customWidth="1"/>
    <col min="3" max="4" width="15.33203125" customWidth="1"/>
    <col min="5" max="5" width="18.109375" customWidth="1"/>
  </cols>
  <sheetData>
    <row r="1" spans="1:9" ht="56.4" thickBot="1" x14ac:dyDescent="0.35">
      <c r="A1" s="4" t="s">
        <v>15</v>
      </c>
      <c r="B1" s="4" t="s">
        <v>4</v>
      </c>
      <c r="C1" s="4" t="s">
        <v>13</v>
      </c>
      <c r="D1" s="4" t="s">
        <v>9</v>
      </c>
      <c r="E1" s="5" t="s">
        <v>12</v>
      </c>
    </row>
    <row r="2" spans="1:9" s="15" customFormat="1" ht="20.100000000000001" customHeight="1" x14ac:dyDescent="0.3">
      <c r="A2" s="15" t="s">
        <v>40</v>
      </c>
      <c r="B2" s="15" t="s">
        <v>3</v>
      </c>
      <c r="C2" s="21" t="s">
        <v>35</v>
      </c>
      <c r="D2" s="16">
        <v>717</v>
      </c>
      <c r="E2" s="39">
        <v>177866</v>
      </c>
    </row>
    <row r="3" spans="1:9" s="15" customFormat="1" ht="20.100000000000001" customHeight="1" x14ac:dyDescent="0.3">
      <c r="A3" s="17" t="s">
        <v>41</v>
      </c>
      <c r="B3" s="15" t="s">
        <v>3</v>
      </c>
      <c r="C3" s="21" t="s">
        <v>35</v>
      </c>
      <c r="D3" s="39">
        <v>0</v>
      </c>
      <c r="E3" s="16">
        <v>0</v>
      </c>
    </row>
    <row r="4" spans="1:9" s="15" customFormat="1" ht="20.100000000000001" customHeight="1" x14ac:dyDescent="0.3">
      <c r="A4" s="17" t="s">
        <v>19</v>
      </c>
      <c r="B4" s="15" t="s">
        <v>3</v>
      </c>
      <c r="C4" s="22" t="s">
        <v>35</v>
      </c>
      <c r="D4" s="20">
        <v>180.7</v>
      </c>
      <c r="E4" s="20">
        <v>58862</v>
      </c>
      <c r="F4" t="s">
        <v>89</v>
      </c>
      <c r="G4"/>
      <c r="H4"/>
      <c r="I4"/>
    </row>
    <row r="5" spans="1:9" s="15" customFormat="1" ht="20.100000000000001" customHeight="1" x14ac:dyDescent="0.3">
      <c r="A5" s="23" t="s">
        <v>25</v>
      </c>
      <c r="B5" s="15" t="s">
        <v>3</v>
      </c>
      <c r="C5" s="2" t="s">
        <v>35</v>
      </c>
      <c r="D5" s="40">
        <v>403.8</v>
      </c>
      <c r="E5" s="40">
        <v>97256</v>
      </c>
      <c r="F5"/>
      <c r="G5"/>
      <c r="H5"/>
      <c r="I5"/>
    </row>
    <row r="6" spans="1:9" s="15" customFormat="1" ht="20.100000000000001" customHeight="1" x14ac:dyDescent="0.3">
      <c r="A6" s="27" t="s">
        <v>26</v>
      </c>
      <c r="B6" s="17" t="s">
        <v>3</v>
      </c>
      <c r="C6" s="2" t="s">
        <v>35</v>
      </c>
      <c r="D6" s="40">
        <v>0</v>
      </c>
      <c r="E6" s="40">
        <v>0</v>
      </c>
      <c r="F6"/>
      <c r="G6"/>
      <c r="H6"/>
      <c r="I6"/>
    </row>
    <row r="7" spans="1:9" s="15" customFormat="1" ht="20.100000000000001" customHeight="1" x14ac:dyDescent="0.3">
      <c r="A7" s="14" t="s">
        <v>45</v>
      </c>
      <c r="B7" s="15" t="s">
        <v>3</v>
      </c>
      <c r="C7" t="s">
        <v>35</v>
      </c>
      <c r="D7" s="38">
        <v>0</v>
      </c>
      <c r="E7" s="38">
        <v>0</v>
      </c>
      <c r="F7"/>
      <c r="G7"/>
      <c r="H7"/>
      <c r="I7"/>
    </row>
    <row r="8" spans="1:9" s="15" customFormat="1" ht="20.100000000000001" customHeight="1" x14ac:dyDescent="0.3">
      <c r="A8" s="14" t="s">
        <v>95</v>
      </c>
      <c r="B8" s="15" t="s">
        <v>3</v>
      </c>
      <c r="C8" t="s">
        <v>35</v>
      </c>
      <c r="D8" s="38">
        <v>0</v>
      </c>
      <c r="E8" s="38">
        <v>0</v>
      </c>
      <c r="F8"/>
      <c r="G8"/>
      <c r="H8"/>
      <c r="I8"/>
    </row>
    <row r="9" spans="1:9" ht="20.100000000000001" customHeight="1" x14ac:dyDescent="0.3">
      <c r="A9" s="14" t="s">
        <v>27</v>
      </c>
      <c r="B9" s="15" t="s">
        <v>3</v>
      </c>
      <c r="C9" t="s">
        <v>35</v>
      </c>
      <c r="D9" s="38">
        <v>0</v>
      </c>
      <c r="E9" s="38">
        <v>0</v>
      </c>
    </row>
    <row r="10" spans="1:9" ht="20.100000000000001" customHeight="1" x14ac:dyDescent="0.3">
      <c r="A10" s="14"/>
      <c r="B10" s="15"/>
      <c r="D10" s="18">
        <f>SUM(D2:D9)</f>
        <v>1301.5</v>
      </c>
      <c r="E10" s="18">
        <f>SUM(E2:E9)</f>
        <v>333984</v>
      </c>
    </row>
    <row r="11" spans="1:9" ht="20.100000000000001" customHeight="1" x14ac:dyDescent="0.3">
      <c r="A11" s="15" t="s">
        <v>40</v>
      </c>
      <c r="B11" s="15" t="s">
        <v>3</v>
      </c>
      <c r="C11" s="21" t="s">
        <v>36</v>
      </c>
      <c r="D11" s="16">
        <v>609.6</v>
      </c>
      <c r="E11" s="39">
        <v>163098</v>
      </c>
      <c r="F11" s="15"/>
      <c r="G11" s="15"/>
      <c r="H11" s="15"/>
      <c r="I11" s="15"/>
    </row>
    <row r="12" spans="1:9" ht="20.100000000000001" customHeight="1" x14ac:dyDescent="0.3">
      <c r="A12" s="17" t="s">
        <v>41</v>
      </c>
      <c r="B12" s="15" t="s">
        <v>3</v>
      </c>
      <c r="C12" s="21" t="s">
        <v>36</v>
      </c>
      <c r="D12" s="39">
        <v>0</v>
      </c>
      <c r="E12" s="16">
        <v>0</v>
      </c>
      <c r="F12" s="15"/>
      <c r="G12" s="15"/>
      <c r="H12" s="15"/>
      <c r="I12" s="15"/>
    </row>
    <row r="13" spans="1:9" ht="20.100000000000001" customHeight="1" x14ac:dyDescent="0.3">
      <c r="A13" s="17" t="s">
        <v>19</v>
      </c>
      <c r="B13" s="15" t="s">
        <v>3</v>
      </c>
      <c r="C13" s="10" t="s">
        <v>36</v>
      </c>
      <c r="D13" s="41">
        <v>0</v>
      </c>
      <c r="E13" s="7">
        <v>0</v>
      </c>
    </row>
    <row r="14" spans="1:9" ht="20.100000000000001" customHeight="1" x14ac:dyDescent="0.3">
      <c r="A14" s="23" t="s">
        <v>25</v>
      </c>
      <c r="B14" s="15" t="s">
        <v>3</v>
      </c>
      <c r="C14" s="2" t="s">
        <v>36</v>
      </c>
      <c r="D14" s="40">
        <v>137.4</v>
      </c>
      <c r="E14" s="40">
        <v>39230</v>
      </c>
    </row>
    <row r="15" spans="1:9" ht="20.100000000000001" customHeight="1" x14ac:dyDescent="0.3">
      <c r="A15" s="27" t="s">
        <v>26</v>
      </c>
      <c r="B15" s="17" t="s">
        <v>3</v>
      </c>
      <c r="C15" s="2" t="s">
        <v>36</v>
      </c>
      <c r="D15" s="40">
        <v>119.3</v>
      </c>
      <c r="E15" s="40">
        <v>25494</v>
      </c>
    </row>
    <row r="16" spans="1:9" ht="20.100000000000001" customHeight="1" x14ac:dyDescent="0.3">
      <c r="A16" s="14" t="s">
        <v>45</v>
      </c>
      <c r="B16" s="15" t="s">
        <v>3</v>
      </c>
      <c r="C16" t="s">
        <v>36</v>
      </c>
      <c r="D16" s="38"/>
      <c r="E16" s="38"/>
    </row>
    <row r="17" spans="1:9" x14ac:dyDescent="0.3">
      <c r="A17" s="14" t="s">
        <v>95</v>
      </c>
      <c r="B17" s="15" t="s">
        <v>3</v>
      </c>
      <c r="C17" t="s">
        <v>36</v>
      </c>
      <c r="D17" s="38">
        <v>0</v>
      </c>
      <c r="E17" s="38">
        <v>0</v>
      </c>
    </row>
    <row r="18" spans="1:9" x14ac:dyDescent="0.3">
      <c r="A18" s="14" t="s">
        <v>27</v>
      </c>
      <c r="B18" s="15" t="s">
        <v>3</v>
      </c>
      <c r="C18" t="s">
        <v>36</v>
      </c>
      <c r="D18" s="38">
        <v>0</v>
      </c>
      <c r="E18" s="38">
        <v>0</v>
      </c>
    </row>
    <row r="19" spans="1:9" x14ac:dyDescent="0.3">
      <c r="A19" s="14"/>
      <c r="B19" s="15"/>
      <c r="D19" s="18">
        <f>SUM(D11:D18)</f>
        <v>866.3</v>
      </c>
      <c r="E19" s="18">
        <f>SUM(E11:E18)</f>
        <v>227822</v>
      </c>
    </row>
    <row r="20" spans="1:9" x14ac:dyDescent="0.3">
      <c r="A20" s="15" t="s">
        <v>40</v>
      </c>
      <c r="B20" s="15" t="s">
        <v>3</v>
      </c>
      <c r="C20" s="21" t="s">
        <v>37</v>
      </c>
      <c r="D20" s="16">
        <v>20</v>
      </c>
      <c r="E20" s="39">
        <v>4676</v>
      </c>
      <c r="F20" s="15"/>
      <c r="G20" s="15"/>
      <c r="H20" s="15"/>
      <c r="I20" s="15"/>
    </row>
    <row r="21" spans="1:9" ht="20.100000000000001" customHeight="1" x14ac:dyDescent="0.3">
      <c r="A21" s="17" t="s">
        <v>41</v>
      </c>
      <c r="B21" s="15" t="s">
        <v>3</v>
      </c>
      <c r="C21" s="21" t="s">
        <v>37</v>
      </c>
      <c r="D21" s="39">
        <v>0</v>
      </c>
      <c r="E21" s="16">
        <v>0</v>
      </c>
      <c r="F21" s="15"/>
      <c r="G21" s="15"/>
      <c r="H21" s="15"/>
      <c r="I21" s="15"/>
    </row>
    <row r="22" spans="1:9" ht="20.100000000000001" customHeight="1" x14ac:dyDescent="0.3">
      <c r="A22" s="17" t="s">
        <v>19</v>
      </c>
      <c r="B22" s="15" t="s">
        <v>3</v>
      </c>
      <c r="C22" s="10" t="s">
        <v>37</v>
      </c>
      <c r="D22" s="41">
        <v>0</v>
      </c>
      <c r="E22" s="7">
        <v>0</v>
      </c>
    </row>
    <row r="23" spans="1:9" ht="20.100000000000001" customHeight="1" x14ac:dyDescent="0.25">
      <c r="A23" s="23" t="s">
        <v>25</v>
      </c>
      <c r="B23" s="15" t="s">
        <v>3</v>
      </c>
      <c r="C23" t="s">
        <v>37</v>
      </c>
      <c r="D23" s="38">
        <v>21.9</v>
      </c>
      <c r="E23" s="38">
        <v>5934</v>
      </c>
    </row>
    <row r="24" spans="1:9" ht="15" x14ac:dyDescent="0.25">
      <c r="A24" s="27" t="s">
        <v>26</v>
      </c>
      <c r="B24" s="17" t="s">
        <v>3</v>
      </c>
      <c r="C24" s="2" t="s">
        <v>37</v>
      </c>
      <c r="D24" s="40">
        <v>81.5</v>
      </c>
      <c r="E24" s="40">
        <v>16907</v>
      </c>
    </row>
    <row r="25" spans="1:9" ht="15" x14ac:dyDescent="0.25">
      <c r="A25" s="14" t="s">
        <v>45</v>
      </c>
      <c r="B25" s="15" t="s">
        <v>3</v>
      </c>
      <c r="C25" t="s">
        <v>37</v>
      </c>
      <c r="D25" s="38">
        <v>0</v>
      </c>
      <c r="E25" s="38">
        <v>0</v>
      </c>
    </row>
    <row r="26" spans="1:9" ht="15" x14ac:dyDescent="0.25">
      <c r="A26" s="14" t="s">
        <v>95</v>
      </c>
      <c r="B26" s="15" t="s">
        <v>3</v>
      </c>
      <c r="C26" t="s">
        <v>37</v>
      </c>
      <c r="D26" s="38">
        <v>0</v>
      </c>
      <c r="E26" s="38">
        <v>0</v>
      </c>
    </row>
    <row r="27" spans="1:9" ht="15" x14ac:dyDescent="0.25">
      <c r="A27" s="14" t="s">
        <v>27</v>
      </c>
      <c r="B27" s="15" t="s">
        <v>3</v>
      </c>
      <c r="C27" t="s">
        <v>37</v>
      </c>
      <c r="D27" s="38">
        <v>27.3</v>
      </c>
      <c r="E27" s="38">
        <v>10463</v>
      </c>
    </row>
    <row r="28" spans="1:9" ht="15" x14ac:dyDescent="0.25">
      <c r="A28" s="14"/>
      <c r="B28" s="15"/>
      <c r="D28" s="18">
        <f>SUM(D20:D27)</f>
        <v>150.70000000000002</v>
      </c>
      <c r="E28" s="18">
        <f>SUM(E20:E27)</f>
        <v>37980</v>
      </c>
    </row>
    <row r="29" spans="1:9" ht="15" x14ac:dyDescent="0.25">
      <c r="A29" s="15" t="s">
        <v>40</v>
      </c>
      <c r="B29" s="15" t="s">
        <v>3</v>
      </c>
      <c r="C29" s="21" t="s">
        <v>38</v>
      </c>
      <c r="D29" s="16">
        <v>0</v>
      </c>
      <c r="E29" s="39">
        <v>0</v>
      </c>
      <c r="F29" s="15"/>
      <c r="G29" s="15"/>
      <c r="H29" s="15"/>
      <c r="I29" s="15"/>
    </row>
    <row r="30" spans="1:9" ht="15" x14ac:dyDescent="0.25">
      <c r="A30" s="17" t="s">
        <v>41</v>
      </c>
      <c r="B30" s="15" t="s">
        <v>3</v>
      </c>
      <c r="C30" s="21" t="s">
        <v>38</v>
      </c>
      <c r="D30" s="38">
        <v>0</v>
      </c>
      <c r="E30" s="7">
        <v>0</v>
      </c>
    </row>
    <row r="31" spans="1:9" ht="15" x14ac:dyDescent="0.25">
      <c r="A31" s="17" t="s">
        <v>19</v>
      </c>
      <c r="B31" s="15" t="s">
        <v>3</v>
      </c>
      <c r="C31" s="10" t="s">
        <v>38</v>
      </c>
      <c r="D31" s="38">
        <v>0</v>
      </c>
      <c r="E31" s="7">
        <v>0</v>
      </c>
    </row>
    <row r="32" spans="1:9" ht="15" x14ac:dyDescent="0.25">
      <c r="A32" s="23" t="s">
        <v>25</v>
      </c>
      <c r="B32" s="15" t="s">
        <v>3</v>
      </c>
      <c r="C32" t="s">
        <v>38</v>
      </c>
      <c r="D32" s="38">
        <v>27.3</v>
      </c>
      <c r="E32" s="38">
        <v>10465</v>
      </c>
    </row>
    <row r="33" spans="1:5" ht="15" x14ac:dyDescent="0.25">
      <c r="A33" s="27" t="s">
        <v>26</v>
      </c>
      <c r="B33" s="17" t="s">
        <v>3</v>
      </c>
      <c r="C33" s="2" t="s">
        <v>38</v>
      </c>
      <c r="D33" s="40">
        <v>0</v>
      </c>
      <c r="E33" s="40">
        <v>0</v>
      </c>
    </row>
    <row r="34" spans="1:5" ht="15" x14ac:dyDescent="0.25">
      <c r="A34" s="14" t="s">
        <v>45</v>
      </c>
      <c r="B34" s="15" t="s">
        <v>3</v>
      </c>
      <c r="C34" t="s">
        <v>38</v>
      </c>
      <c r="D34" s="38">
        <v>0</v>
      </c>
      <c r="E34" s="38">
        <v>0</v>
      </c>
    </row>
    <row r="35" spans="1:5" ht="15" x14ac:dyDescent="0.25">
      <c r="A35" s="14" t="s">
        <v>95</v>
      </c>
      <c r="B35" s="15" t="s">
        <v>3</v>
      </c>
      <c r="C35" t="s">
        <v>38</v>
      </c>
      <c r="D35" s="38">
        <v>0</v>
      </c>
      <c r="E35" s="38">
        <v>0</v>
      </c>
    </row>
    <row r="36" spans="1:5" ht="15" x14ac:dyDescent="0.25">
      <c r="A36" s="14" t="s">
        <v>27</v>
      </c>
      <c r="B36" s="15" t="s">
        <v>3</v>
      </c>
      <c r="C36" t="s">
        <v>38</v>
      </c>
      <c r="D36" s="38">
        <v>0</v>
      </c>
      <c r="E36" s="38">
        <v>0</v>
      </c>
    </row>
    <row r="37" spans="1:5" ht="15" x14ac:dyDescent="0.25">
      <c r="D37" s="18">
        <f>SUM(D29:D36)</f>
        <v>27.3</v>
      </c>
      <c r="E37" s="18">
        <f>SUM(E29:E36)</f>
        <v>10465</v>
      </c>
    </row>
  </sheetData>
  <sortState ref="A2:I33">
    <sortCondition ref="C2:C3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L11" sqref="L11"/>
    </sheetView>
  </sheetViews>
  <sheetFormatPr defaultRowHeight="14.4" x14ac:dyDescent="0.3"/>
  <cols>
    <col min="1" max="1" width="27.6640625" customWidth="1"/>
    <col min="2" max="2" width="19" customWidth="1"/>
    <col min="3" max="3" width="24.6640625" customWidth="1"/>
    <col min="4" max="4" width="30.44140625" customWidth="1"/>
  </cols>
  <sheetData>
    <row r="1" spans="1:5" ht="18.75" x14ac:dyDescent="0.3">
      <c r="A1" s="63" t="s">
        <v>57</v>
      </c>
      <c r="B1" s="63"/>
      <c r="C1" s="63"/>
      <c r="D1" s="63"/>
    </row>
    <row r="2" spans="1:5" ht="18.75" x14ac:dyDescent="0.3">
      <c r="A2" s="63" t="s">
        <v>59</v>
      </c>
      <c r="B2" s="63"/>
      <c r="C2" s="63"/>
      <c r="D2" s="63"/>
    </row>
    <row r="3" spans="1:5" ht="18.75" x14ac:dyDescent="0.3">
      <c r="A3" s="1"/>
      <c r="B3" s="1"/>
      <c r="C3" s="1"/>
      <c r="D3" s="1"/>
    </row>
    <row r="4" spans="1:5" ht="18.75" x14ac:dyDescent="0.3">
      <c r="A4" s="1" t="s">
        <v>49</v>
      </c>
      <c r="B4" s="1"/>
      <c r="C4" s="1"/>
      <c r="D4" s="1"/>
    </row>
    <row r="5" spans="1:5" ht="21" x14ac:dyDescent="0.25">
      <c r="A5" s="64" t="s">
        <v>0</v>
      </c>
      <c r="B5" s="64"/>
      <c r="C5" s="64"/>
      <c r="D5" s="64"/>
    </row>
    <row r="6" spans="1:5" ht="78" customHeight="1" thickBot="1" x14ac:dyDescent="0.35">
      <c r="A6" s="31" t="s">
        <v>15</v>
      </c>
      <c r="B6" s="4" t="s">
        <v>2</v>
      </c>
      <c r="C6" s="4" t="s">
        <v>63</v>
      </c>
      <c r="D6" s="28" t="s">
        <v>64</v>
      </c>
    </row>
    <row r="7" spans="1:5" ht="15" x14ac:dyDescent="0.25">
      <c r="A7" s="2"/>
    </row>
    <row r="8" spans="1:5" ht="15" x14ac:dyDescent="0.25">
      <c r="A8" s="2"/>
    </row>
    <row r="9" spans="1:5" ht="15" x14ac:dyDescent="0.25">
      <c r="A9" s="2" t="s">
        <v>16</v>
      </c>
      <c r="B9" s="38">
        <v>0</v>
      </c>
      <c r="C9" s="38">
        <v>0</v>
      </c>
      <c r="D9" s="7">
        <v>0</v>
      </c>
    </row>
    <row r="10" spans="1:5" ht="15" x14ac:dyDescent="0.25">
      <c r="A10" s="2" t="s">
        <v>20</v>
      </c>
      <c r="B10" s="38">
        <v>0</v>
      </c>
      <c r="C10" s="38">
        <v>0</v>
      </c>
      <c r="D10" s="7">
        <v>0</v>
      </c>
    </row>
    <row r="11" spans="1:5" ht="15" x14ac:dyDescent="0.25">
      <c r="A11" s="2" t="s">
        <v>21</v>
      </c>
      <c r="B11" s="38">
        <v>0</v>
      </c>
      <c r="C11" s="38">
        <v>0</v>
      </c>
      <c r="D11" s="7">
        <v>0</v>
      </c>
    </row>
    <row r="12" spans="1:5" ht="15" x14ac:dyDescent="0.25">
      <c r="A12" s="2" t="s">
        <v>22</v>
      </c>
      <c r="B12" s="38">
        <v>0</v>
      </c>
      <c r="C12" s="38">
        <v>0</v>
      </c>
      <c r="D12" s="38">
        <v>0</v>
      </c>
    </row>
    <row r="13" spans="1:5" ht="15" x14ac:dyDescent="0.25">
      <c r="A13" s="2" t="s">
        <v>23</v>
      </c>
      <c r="B13" s="38">
        <v>0</v>
      </c>
      <c r="C13" s="38">
        <v>0</v>
      </c>
      <c r="D13" s="38">
        <v>0</v>
      </c>
    </row>
    <row r="14" spans="1:5" ht="15" x14ac:dyDescent="0.25">
      <c r="A14" s="2" t="s">
        <v>24</v>
      </c>
      <c r="B14" s="40" t="s">
        <v>84</v>
      </c>
      <c r="C14" s="40" t="s">
        <v>3</v>
      </c>
      <c r="D14" s="40">
        <v>5</v>
      </c>
    </row>
    <row r="15" spans="1:5" ht="15" x14ac:dyDescent="0.25">
      <c r="A15" s="17" t="s">
        <v>27</v>
      </c>
      <c r="B15" s="40" t="s">
        <v>56</v>
      </c>
      <c r="C15" s="40" t="s">
        <v>3</v>
      </c>
      <c r="D15" s="40">
        <v>5</v>
      </c>
    </row>
    <row r="16" spans="1:5" ht="15" x14ac:dyDescent="0.25">
      <c r="A16" s="17" t="s">
        <v>44</v>
      </c>
      <c r="B16" s="38" t="s">
        <v>56</v>
      </c>
      <c r="C16" s="38" t="s">
        <v>58</v>
      </c>
      <c r="D16" s="38">
        <v>15.2</v>
      </c>
      <c r="E16" t="s">
        <v>71</v>
      </c>
    </row>
    <row r="17" spans="1:4" ht="15" x14ac:dyDescent="0.25">
      <c r="A17" s="2"/>
      <c r="B17" s="38"/>
      <c r="C17" s="18" t="s">
        <v>78</v>
      </c>
      <c r="D17" s="18">
        <f>SUM(D9:D16)</f>
        <v>25.2</v>
      </c>
    </row>
    <row r="18" spans="1:4" ht="15" x14ac:dyDescent="0.25">
      <c r="A18" s="2"/>
    </row>
    <row r="19" spans="1:4" ht="15" x14ac:dyDescent="0.25">
      <c r="A19" s="2"/>
    </row>
    <row r="20" spans="1:4" ht="15" x14ac:dyDescent="0.25">
      <c r="A20" s="2"/>
    </row>
    <row r="21" spans="1:4" ht="15" x14ac:dyDescent="0.25">
      <c r="A21" s="2"/>
    </row>
    <row r="22" spans="1:4" ht="15" x14ac:dyDescent="0.25">
      <c r="A22" s="2"/>
    </row>
    <row r="23" spans="1:4" ht="18.75" x14ac:dyDescent="0.3">
      <c r="A23" s="29" t="s">
        <v>61</v>
      </c>
    </row>
    <row r="24" spans="1:4" ht="19.8" x14ac:dyDescent="0.35">
      <c r="A24" s="1" t="s">
        <v>62</v>
      </c>
    </row>
    <row r="25" spans="1:4" ht="18" x14ac:dyDescent="0.35">
      <c r="A25" s="29" t="s">
        <v>65</v>
      </c>
    </row>
    <row r="26" spans="1:4" ht="18.75" x14ac:dyDescent="0.3">
      <c r="A26" s="1"/>
    </row>
    <row r="27" spans="1:4" ht="18.75" x14ac:dyDescent="0.3">
      <c r="A27" s="30"/>
    </row>
    <row r="28" spans="1:4" ht="18.75" x14ac:dyDescent="0.3">
      <c r="A28" s="30"/>
    </row>
  </sheetData>
  <mergeCells count="3">
    <mergeCell ref="A1:D1"/>
    <mergeCell ref="A2:D2"/>
    <mergeCell ref="A5:D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15" sqref="A15"/>
    </sheetView>
  </sheetViews>
  <sheetFormatPr defaultRowHeight="14.4" x14ac:dyDescent="0.3"/>
  <cols>
    <col min="1" max="1" width="19" customWidth="1"/>
    <col min="2" max="2" width="18.5546875" customWidth="1"/>
    <col min="3" max="3" width="24.109375" customWidth="1"/>
    <col min="4" max="4" width="34.109375" customWidth="1"/>
  </cols>
  <sheetData>
    <row r="1" spans="1:4" ht="18.75" x14ac:dyDescent="0.3">
      <c r="A1" s="63" t="s">
        <v>57</v>
      </c>
      <c r="B1" s="63"/>
      <c r="C1" s="63"/>
      <c r="D1" s="63"/>
    </row>
    <row r="2" spans="1:4" ht="18.75" x14ac:dyDescent="0.3">
      <c r="A2" s="63" t="s">
        <v>59</v>
      </c>
      <c r="B2" s="63"/>
      <c r="C2" s="63"/>
      <c r="D2" s="63"/>
    </row>
    <row r="3" spans="1:4" ht="18.75" x14ac:dyDescent="0.3">
      <c r="A3" s="1"/>
      <c r="B3" s="1"/>
      <c r="C3" s="1"/>
      <c r="D3" s="1"/>
    </row>
    <row r="4" spans="1:4" ht="18.75" x14ac:dyDescent="0.3">
      <c r="A4" s="1" t="s">
        <v>50</v>
      </c>
      <c r="B4" s="1"/>
      <c r="C4" s="1"/>
      <c r="D4" s="1"/>
    </row>
    <row r="5" spans="1:4" ht="21" x14ac:dyDescent="0.25">
      <c r="A5" s="64" t="s">
        <v>0</v>
      </c>
      <c r="B5" s="64"/>
      <c r="C5" s="64"/>
      <c r="D5" s="64"/>
    </row>
    <row r="6" spans="1:4" ht="51.6" thickBot="1" x14ac:dyDescent="0.35">
      <c r="A6" s="31" t="s">
        <v>15</v>
      </c>
      <c r="B6" s="4" t="s">
        <v>2</v>
      </c>
      <c r="C6" s="4" t="s">
        <v>63</v>
      </c>
      <c r="D6" s="28" t="s">
        <v>64</v>
      </c>
    </row>
    <row r="7" spans="1:4" ht="15" x14ac:dyDescent="0.25">
      <c r="A7" s="2"/>
    </row>
    <row r="8" spans="1:4" ht="15" x14ac:dyDescent="0.25">
      <c r="A8" s="2"/>
    </row>
    <row r="9" spans="1:4" ht="15" x14ac:dyDescent="0.25">
      <c r="A9" t="s">
        <v>16</v>
      </c>
      <c r="B9" s="38">
        <v>0</v>
      </c>
      <c r="C9" s="38">
        <v>0</v>
      </c>
      <c r="D9" s="7">
        <v>0</v>
      </c>
    </row>
    <row r="10" spans="1:4" ht="15" x14ac:dyDescent="0.25">
      <c r="A10" t="s">
        <v>18</v>
      </c>
      <c r="B10" s="38">
        <v>0</v>
      </c>
      <c r="C10" s="38">
        <v>0</v>
      </c>
      <c r="D10" s="7">
        <v>0</v>
      </c>
    </row>
    <row r="11" spans="1:4" ht="15" x14ac:dyDescent="0.25">
      <c r="A11" t="s">
        <v>19</v>
      </c>
      <c r="B11" s="38">
        <v>0</v>
      </c>
      <c r="C11" s="38">
        <v>0</v>
      </c>
      <c r="D11" s="7">
        <v>0</v>
      </c>
    </row>
    <row r="12" spans="1:4" ht="15" x14ac:dyDescent="0.25">
      <c r="A12" t="s">
        <v>45</v>
      </c>
      <c r="B12" s="38"/>
      <c r="C12" s="38"/>
      <c r="D12" s="38"/>
    </row>
    <row r="13" spans="1:4" ht="15" x14ac:dyDescent="0.25">
      <c r="A13" t="s">
        <v>25</v>
      </c>
      <c r="B13" s="38">
        <v>0</v>
      </c>
      <c r="C13" s="38">
        <v>0</v>
      </c>
      <c r="D13" s="38">
        <v>0</v>
      </c>
    </row>
    <row r="14" spans="1:4" ht="15" x14ac:dyDescent="0.25">
      <c r="A14" s="32" t="s">
        <v>27</v>
      </c>
      <c r="B14" s="42"/>
      <c r="C14" s="42"/>
      <c r="D14" s="42"/>
    </row>
    <row r="15" spans="1:4" ht="15" x14ac:dyDescent="0.25">
      <c r="A15" t="s">
        <v>95</v>
      </c>
      <c r="B15" s="38">
        <v>0</v>
      </c>
      <c r="C15" s="38">
        <v>0</v>
      </c>
      <c r="D15" s="38">
        <v>0</v>
      </c>
    </row>
    <row r="16" spans="1:4" ht="15" x14ac:dyDescent="0.25">
      <c r="A16" s="15" t="s">
        <v>26</v>
      </c>
      <c r="B16" s="38"/>
      <c r="C16" s="38"/>
      <c r="D16" s="38"/>
    </row>
    <row r="17" spans="1:4" ht="15" x14ac:dyDescent="0.25">
      <c r="A17" s="2"/>
      <c r="B17" s="38"/>
      <c r="C17" s="18" t="s">
        <v>79</v>
      </c>
      <c r="D17" s="18">
        <f>SUM(D9:D16)</f>
        <v>0</v>
      </c>
    </row>
    <row r="18" spans="1:4" ht="15" x14ac:dyDescent="0.25">
      <c r="A18" s="2"/>
    </row>
    <row r="19" spans="1:4" ht="15" x14ac:dyDescent="0.25">
      <c r="A19" s="2"/>
    </row>
    <row r="20" spans="1:4" ht="15" x14ac:dyDescent="0.25">
      <c r="A20" s="2"/>
    </row>
    <row r="21" spans="1:4" ht="15" x14ac:dyDescent="0.25">
      <c r="A21" s="2"/>
    </row>
    <row r="22" spans="1:4" ht="15" x14ac:dyDescent="0.25">
      <c r="A22" s="2"/>
    </row>
    <row r="23" spans="1:4" ht="18.75" x14ac:dyDescent="0.3">
      <c r="A23" s="29" t="s">
        <v>61</v>
      </c>
    </row>
    <row r="24" spans="1:4" ht="19.8" x14ac:dyDescent="0.35">
      <c r="A24" s="1" t="s">
        <v>62</v>
      </c>
    </row>
    <row r="25" spans="1:4" ht="18" x14ac:dyDescent="0.35">
      <c r="A25" s="29" t="s">
        <v>65</v>
      </c>
    </row>
  </sheetData>
  <mergeCells count="3">
    <mergeCell ref="A1:D1"/>
    <mergeCell ref="A2:D2"/>
    <mergeCell ref="A5:D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C18" sqref="C18"/>
    </sheetView>
  </sheetViews>
  <sheetFormatPr defaultRowHeight="14.4" x14ac:dyDescent="0.3"/>
  <cols>
    <col min="1" max="1" width="17.109375" customWidth="1"/>
    <col min="2" max="2" width="14.33203125" customWidth="1"/>
    <col min="3" max="3" width="17.88671875" customWidth="1"/>
    <col min="4" max="4" width="17.44140625" customWidth="1"/>
    <col min="5" max="5" width="17.109375" customWidth="1"/>
  </cols>
  <sheetData>
    <row r="1" spans="1:5" ht="75.75" thickBot="1" x14ac:dyDescent="0.3">
      <c r="A1" s="4" t="s">
        <v>15</v>
      </c>
      <c r="B1" s="4" t="s">
        <v>60</v>
      </c>
      <c r="C1" s="4" t="s">
        <v>66</v>
      </c>
      <c r="D1" s="4" t="s">
        <v>69</v>
      </c>
      <c r="E1" s="5" t="s">
        <v>93</v>
      </c>
    </row>
    <row r="2" spans="1:5" ht="15" x14ac:dyDescent="0.25">
      <c r="A2" s="17"/>
      <c r="B2" s="15"/>
      <c r="C2" s="17"/>
      <c r="D2" s="15"/>
      <c r="E2" s="16"/>
    </row>
    <row r="3" spans="1:5" ht="15" x14ac:dyDescent="0.25">
      <c r="A3" s="15" t="s">
        <v>39</v>
      </c>
      <c r="B3" s="15" t="s">
        <v>3</v>
      </c>
      <c r="C3" s="15" t="s">
        <v>67</v>
      </c>
      <c r="D3" s="39">
        <v>0</v>
      </c>
      <c r="E3" s="16">
        <v>0</v>
      </c>
    </row>
    <row r="4" spans="1:5" ht="15" x14ac:dyDescent="0.25">
      <c r="A4" s="17" t="s">
        <v>19</v>
      </c>
      <c r="B4" s="15" t="s">
        <v>3</v>
      </c>
      <c r="C4" s="15" t="s">
        <v>67</v>
      </c>
      <c r="D4" s="39">
        <v>0</v>
      </c>
      <c r="E4" s="16">
        <v>0</v>
      </c>
    </row>
    <row r="5" spans="1:5" ht="15" x14ac:dyDescent="0.25">
      <c r="A5" s="17" t="s">
        <v>23</v>
      </c>
      <c r="B5" s="15" t="s">
        <v>3</v>
      </c>
      <c r="C5" s="15" t="s">
        <v>67</v>
      </c>
      <c r="D5" s="8">
        <v>0</v>
      </c>
      <c r="E5" s="8">
        <v>0</v>
      </c>
    </row>
    <row r="6" spans="1:5" ht="15" x14ac:dyDescent="0.25">
      <c r="A6" s="17" t="s">
        <v>24</v>
      </c>
      <c r="B6" s="17" t="s">
        <v>3</v>
      </c>
      <c r="C6" s="17" t="s">
        <v>67</v>
      </c>
      <c r="D6" s="40">
        <v>0</v>
      </c>
      <c r="E6" s="40">
        <v>0</v>
      </c>
    </row>
    <row r="7" spans="1:5" ht="15" x14ac:dyDescent="0.25">
      <c r="A7" s="27" t="s">
        <v>27</v>
      </c>
      <c r="B7" s="17" t="s">
        <v>3</v>
      </c>
      <c r="C7" s="17" t="s">
        <v>67</v>
      </c>
      <c r="D7" s="40">
        <v>0</v>
      </c>
      <c r="E7" s="40">
        <v>0</v>
      </c>
    </row>
    <row r="8" spans="1:5" ht="15" x14ac:dyDescent="0.25">
      <c r="A8" s="14" t="s">
        <v>44</v>
      </c>
      <c r="B8" s="15" t="s">
        <v>58</v>
      </c>
      <c r="C8" s="15" t="s">
        <v>67</v>
      </c>
      <c r="D8" s="38">
        <v>3</v>
      </c>
      <c r="E8" s="38" t="s">
        <v>72</v>
      </c>
    </row>
    <row r="9" spans="1:5" ht="15" x14ac:dyDescent="0.25">
      <c r="A9" s="14"/>
      <c r="B9" s="15"/>
      <c r="C9" s="47" t="s">
        <v>92</v>
      </c>
      <c r="D9" s="18">
        <f>SUM(D3:D8)</f>
        <v>3</v>
      </c>
      <c r="E9" s="18"/>
    </row>
    <row r="10" spans="1:5" ht="15" x14ac:dyDescent="0.25">
      <c r="A10" s="15" t="s">
        <v>39</v>
      </c>
      <c r="B10" s="15" t="s">
        <v>3</v>
      </c>
      <c r="C10" s="15" t="s">
        <v>68</v>
      </c>
      <c r="D10" s="39">
        <v>0</v>
      </c>
      <c r="E10" s="16">
        <v>0</v>
      </c>
    </row>
    <row r="11" spans="1:5" ht="15" x14ac:dyDescent="0.25">
      <c r="A11" s="17" t="s">
        <v>19</v>
      </c>
      <c r="B11" s="15" t="s">
        <v>3</v>
      </c>
      <c r="C11" s="15" t="s">
        <v>68</v>
      </c>
      <c r="D11" s="39">
        <v>0</v>
      </c>
      <c r="E11" s="16">
        <v>0</v>
      </c>
    </row>
    <row r="12" spans="1:5" ht="15" x14ac:dyDescent="0.25">
      <c r="A12" s="17" t="s">
        <v>23</v>
      </c>
      <c r="B12" s="15" t="s">
        <v>3</v>
      </c>
      <c r="C12" s="15" t="s">
        <v>68</v>
      </c>
      <c r="D12" s="41">
        <v>0</v>
      </c>
      <c r="E12" s="7">
        <v>0</v>
      </c>
    </row>
    <row r="13" spans="1:5" ht="15" x14ac:dyDescent="0.25">
      <c r="A13" s="17" t="s">
        <v>24</v>
      </c>
      <c r="B13" s="17" t="s">
        <v>3</v>
      </c>
      <c r="C13" s="17" t="s">
        <v>68</v>
      </c>
      <c r="D13" s="40">
        <v>0</v>
      </c>
      <c r="E13" s="40">
        <v>0</v>
      </c>
    </row>
    <row r="14" spans="1:5" ht="15" x14ac:dyDescent="0.25">
      <c r="A14" s="27" t="s">
        <v>27</v>
      </c>
      <c r="B14" s="17" t="s">
        <v>3</v>
      </c>
      <c r="C14" s="17" t="s">
        <v>68</v>
      </c>
      <c r="D14" s="40">
        <v>0</v>
      </c>
      <c r="E14" s="40">
        <v>0</v>
      </c>
    </row>
    <row r="15" spans="1:5" ht="15" x14ac:dyDescent="0.25">
      <c r="A15" s="14" t="s">
        <v>44</v>
      </c>
      <c r="B15" s="15" t="s">
        <v>3</v>
      </c>
      <c r="C15" s="15" t="s">
        <v>68</v>
      </c>
      <c r="D15" s="40">
        <v>0</v>
      </c>
      <c r="E15" s="7">
        <v>0</v>
      </c>
    </row>
    <row r="16" spans="1:5" ht="15" x14ac:dyDescent="0.25">
      <c r="A16" s="14"/>
      <c r="B16" s="15"/>
      <c r="C16" s="47" t="s">
        <v>92</v>
      </c>
      <c r="D16" s="18">
        <f>SUM(D10:D15)</f>
        <v>0</v>
      </c>
      <c r="E16" s="18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C23" sqref="C23"/>
    </sheetView>
  </sheetViews>
  <sheetFormatPr defaultRowHeight="14.4" x14ac:dyDescent="0.3"/>
  <cols>
    <col min="1" max="1" width="14.88671875" customWidth="1"/>
    <col min="2" max="2" width="13.109375" customWidth="1"/>
    <col min="3" max="3" width="22.109375" customWidth="1"/>
    <col min="4" max="4" width="17.44140625" customWidth="1"/>
    <col min="5" max="5" width="18.88671875" customWidth="1"/>
  </cols>
  <sheetData>
    <row r="1" spans="1:6" ht="132" thickBot="1" x14ac:dyDescent="0.3">
      <c r="A1" s="4" t="s">
        <v>15</v>
      </c>
      <c r="B1" s="4" t="s">
        <v>60</v>
      </c>
      <c r="C1" s="4" t="s">
        <v>66</v>
      </c>
      <c r="D1" s="4" t="s">
        <v>69</v>
      </c>
      <c r="E1" s="5" t="s">
        <v>70</v>
      </c>
    </row>
    <row r="2" spans="1:6" ht="15" x14ac:dyDescent="0.25">
      <c r="A2" s="17"/>
      <c r="B2" s="15"/>
      <c r="C2" s="17"/>
      <c r="D2" s="15"/>
      <c r="E2" s="16"/>
    </row>
    <row r="3" spans="1:6" ht="15" x14ac:dyDescent="0.25">
      <c r="A3" s="15" t="s">
        <v>40</v>
      </c>
      <c r="B3" s="15" t="s">
        <v>3</v>
      </c>
      <c r="C3" s="15" t="s">
        <v>67</v>
      </c>
      <c r="D3" s="39">
        <v>0</v>
      </c>
      <c r="E3" s="16">
        <v>0</v>
      </c>
    </row>
    <row r="4" spans="1:6" ht="15" x14ac:dyDescent="0.25">
      <c r="A4" s="17" t="s">
        <v>19</v>
      </c>
      <c r="B4" s="15" t="s">
        <v>3</v>
      </c>
      <c r="C4" s="15" t="s">
        <v>67</v>
      </c>
      <c r="D4" s="39">
        <v>0</v>
      </c>
      <c r="E4" s="16">
        <v>0</v>
      </c>
      <c r="F4" s="17"/>
    </row>
    <row r="5" spans="1:6" ht="15" x14ac:dyDescent="0.25">
      <c r="A5" s="23" t="s">
        <v>25</v>
      </c>
      <c r="B5" s="15" t="s">
        <v>3</v>
      </c>
      <c r="C5" s="15" t="s">
        <v>67</v>
      </c>
      <c r="D5" s="8">
        <v>0</v>
      </c>
      <c r="E5" s="8">
        <v>0</v>
      </c>
    </row>
    <row r="6" spans="1:6" ht="15" x14ac:dyDescent="0.25">
      <c r="A6" s="14" t="s">
        <v>26</v>
      </c>
      <c r="B6" s="15" t="s">
        <v>3</v>
      </c>
      <c r="C6" s="15" t="s">
        <v>67</v>
      </c>
      <c r="D6" s="40"/>
      <c r="E6" s="40"/>
    </row>
    <row r="7" spans="1:6" ht="15" x14ac:dyDescent="0.25">
      <c r="A7" s="14" t="s">
        <v>45</v>
      </c>
      <c r="B7" s="15" t="s">
        <v>3</v>
      </c>
      <c r="C7" s="17" t="s">
        <v>67</v>
      </c>
      <c r="D7" s="40"/>
      <c r="E7" s="40"/>
    </row>
    <row r="8" spans="1:6" ht="15" x14ac:dyDescent="0.25">
      <c r="A8" s="14" t="s">
        <v>95</v>
      </c>
      <c r="B8" s="15" t="s">
        <v>3</v>
      </c>
      <c r="C8" s="15" t="s">
        <v>67</v>
      </c>
      <c r="D8" s="38">
        <v>0</v>
      </c>
      <c r="E8" s="38">
        <v>0</v>
      </c>
    </row>
    <row r="9" spans="1:6" ht="15" x14ac:dyDescent="0.25">
      <c r="A9" s="33" t="s">
        <v>27</v>
      </c>
      <c r="B9" s="34" t="s">
        <v>3</v>
      </c>
      <c r="C9" s="34" t="s">
        <v>67</v>
      </c>
      <c r="D9" s="43"/>
      <c r="E9" s="43"/>
    </row>
    <row r="10" spans="1:6" ht="15" x14ac:dyDescent="0.25">
      <c r="C10" s="15"/>
      <c r="D10" s="39"/>
      <c r="E10" s="16"/>
    </row>
    <row r="11" spans="1:6" ht="15" x14ac:dyDescent="0.25">
      <c r="A11" t="s">
        <v>40</v>
      </c>
      <c r="B11" s="15" t="s">
        <v>3</v>
      </c>
      <c r="C11" s="15" t="s">
        <v>68</v>
      </c>
      <c r="D11" s="39">
        <v>0</v>
      </c>
      <c r="E11" s="16">
        <v>0</v>
      </c>
    </row>
    <row r="12" spans="1:6" ht="15" x14ac:dyDescent="0.25">
      <c r="A12" s="17" t="s">
        <v>19</v>
      </c>
      <c r="B12" s="15" t="s">
        <v>3</v>
      </c>
      <c r="C12" s="15" t="s">
        <v>68</v>
      </c>
      <c r="D12" s="38">
        <v>0</v>
      </c>
      <c r="E12" s="7">
        <v>0</v>
      </c>
      <c r="F12" s="17"/>
    </row>
    <row r="13" spans="1:6" ht="15" x14ac:dyDescent="0.25">
      <c r="A13" s="23" t="s">
        <v>25</v>
      </c>
      <c r="B13" s="15" t="s">
        <v>3</v>
      </c>
      <c r="C13" s="15" t="s">
        <v>68</v>
      </c>
      <c r="D13" s="40">
        <v>0</v>
      </c>
      <c r="E13" s="40">
        <v>0</v>
      </c>
    </row>
    <row r="14" spans="1:6" ht="15" x14ac:dyDescent="0.25">
      <c r="A14" s="14" t="s">
        <v>26</v>
      </c>
      <c r="B14" s="15" t="s">
        <v>3</v>
      </c>
      <c r="C14" s="17" t="s">
        <v>68</v>
      </c>
      <c r="D14" s="40"/>
      <c r="E14" s="40"/>
    </row>
    <row r="15" spans="1:6" ht="15" x14ac:dyDescent="0.25">
      <c r="A15" s="14" t="s">
        <v>45</v>
      </c>
      <c r="B15" s="17" t="s">
        <v>3</v>
      </c>
      <c r="C15" s="15" t="s">
        <v>68</v>
      </c>
      <c r="D15" s="38"/>
      <c r="E15" s="38"/>
    </row>
    <row r="16" spans="1:6" ht="15" x14ac:dyDescent="0.25">
      <c r="A16" s="14" t="s">
        <v>95</v>
      </c>
      <c r="B16" s="15" t="s">
        <v>3</v>
      </c>
      <c r="C16" s="15" t="s">
        <v>68</v>
      </c>
      <c r="D16" s="44">
        <v>0</v>
      </c>
      <c r="E16" s="44">
        <v>0</v>
      </c>
    </row>
    <row r="17" spans="1:5" ht="15" x14ac:dyDescent="0.25">
      <c r="A17" s="33" t="s">
        <v>27</v>
      </c>
      <c r="B17" s="34" t="s">
        <v>3</v>
      </c>
      <c r="C17" s="34" t="s">
        <v>68</v>
      </c>
      <c r="D17" s="42"/>
      <c r="E17" s="4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DPG_Licensee_Harvest_Summary</vt:lpstr>
      <vt:lpstr>DMK_Licensee_Harvest_Summary</vt:lpstr>
      <vt:lpstr>Severity Summary</vt:lpstr>
      <vt:lpstr>DPG_Severity_working</vt:lpstr>
      <vt:lpstr>DMK_Severity_working</vt:lpstr>
      <vt:lpstr>DPG_Licensee_Access_Summary</vt:lpstr>
      <vt:lpstr>DMK_Licensee_Access_Summary</vt:lpstr>
      <vt:lpstr>DPG_Major_Structures</vt:lpstr>
      <vt:lpstr>DMK_Major_Structures</vt:lpstr>
      <vt:lpstr>DMK_Licensee_Harvest_Summary!Print_Area</vt:lpstr>
      <vt:lpstr>DPG_Licensee_Harvest_Summary!Print_Area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Alena.Charlston@gov.bc.ca</dc:creator>
  <cp:lastModifiedBy>Charlston, Alena FLNR:EX</cp:lastModifiedBy>
  <cp:lastPrinted>2017-11-14T19:46:36Z</cp:lastPrinted>
  <dcterms:created xsi:type="dcterms:W3CDTF">2017-06-29T16:45:31Z</dcterms:created>
  <dcterms:modified xsi:type="dcterms:W3CDTF">2017-11-14T19:54:16Z</dcterms:modified>
</cp:coreProperties>
</file>